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c0305413196d25/Documents/School/Edtech 563/"/>
    </mc:Choice>
  </mc:AlternateContent>
  <bookViews>
    <workbookView xWindow="0" yWindow="0" windowWidth="28800" windowHeight="12210"/>
  </bookViews>
  <sheets>
    <sheet name="Quests" sheetId="1" r:id="rId1"/>
    <sheet name="Rewards List" sheetId="2" r:id="rId2"/>
    <sheet name="Ranks" sheetId="3" r:id="rId3"/>
  </sheets>
  <calcPr calcId="171027"/>
</workbook>
</file>

<file path=xl/calcChain.xml><?xml version="1.0" encoding="utf-8"?>
<calcChain xmlns="http://schemas.openxmlformats.org/spreadsheetml/2006/main">
  <c r="E7" i="1" l="1"/>
  <c r="G6" i="1"/>
  <c r="E6" i="1"/>
  <c r="G5" i="1"/>
  <c r="G4" i="1"/>
  <c r="G3" i="1"/>
  <c r="E3" i="1"/>
  <c r="G2" i="1"/>
  <c r="E2" i="1"/>
  <c r="E4" i="1" s="1"/>
</calcChain>
</file>

<file path=xl/sharedStrings.xml><?xml version="1.0" encoding="utf-8"?>
<sst xmlns="http://schemas.openxmlformats.org/spreadsheetml/2006/main" count="487" uniqueCount="226">
  <si>
    <t>Name</t>
  </si>
  <si>
    <t>121st Mechanized Ranger Battlion, Training Course</t>
  </si>
  <si>
    <t>XP</t>
  </si>
  <si>
    <t>other Rewards</t>
  </si>
  <si>
    <t>Conditions</t>
  </si>
  <si>
    <t>Total available QUEST XP</t>
  </si>
  <si>
    <t>BADGE (automatic)</t>
  </si>
  <si>
    <t>United Pacific Republic</t>
  </si>
  <si>
    <t>Unlocks</t>
  </si>
  <si>
    <t>Candidate</t>
  </si>
  <si>
    <t>Finish Dossier</t>
  </si>
  <si>
    <t>Recruit  Badge</t>
  </si>
  <si>
    <t>Accepted Candidate</t>
  </si>
  <si>
    <t>Hiragana Chain</t>
  </si>
  <si>
    <t>Recruit</t>
  </si>
  <si>
    <t>Recruit Badge</t>
  </si>
  <si>
    <t>Recruit First Class</t>
  </si>
  <si>
    <t>RFC Badge</t>
  </si>
  <si>
    <t>Recruit Second Class</t>
  </si>
  <si>
    <t>Private First Class</t>
  </si>
  <si>
    <t>Private Second Class</t>
  </si>
  <si>
    <t>Lance Corporal</t>
  </si>
  <si>
    <t>Access to Sidequests</t>
  </si>
  <si>
    <t>Both 400 XP and Recruit Promotion Quest</t>
  </si>
  <si>
    <t>visable quests at startup</t>
  </si>
  <si>
    <t>Recruit First Class Badge</t>
  </si>
  <si>
    <t>Access to Rest of Class</t>
  </si>
  <si>
    <t>Both 975 XP and RFC Promotion Quest</t>
  </si>
  <si>
    <t>Fluent in Influent</t>
  </si>
  <si>
    <t>Finish the first 70 Influent Words</t>
  </si>
  <si>
    <t>ACHIEVEMENT (automatic)</t>
  </si>
  <si>
    <t>Available Reward XP</t>
  </si>
  <si>
    <t>Hiragana Master</t>
  </si>
  <si>
    <t>Finish the Hirigana Track</t>
  </si>
  <si>
    <t>Katakana Master</t>
  </si>
  <si>
    <t>Finish the Katakana Track</t>
  </si>
  <si>
    <t>Company Scribe</t>
  </si>
  <si>
    <t>Start the Kanji Quest</t>
  </si>
  <si>
    <t>Mecha Head</t>
  </si>
  <si>
    <t>Finish all the Mecha Track</t>
  </si>
  <si>
    <t>Squaddie</t>
  </si>
  <si>
    <t>Finish All Group Quests</t>
  </si>
  <si>
    <t>Historian</t>
  </si>
  <si>
    <t>Finish all the History of Japan and Culture Quests</t>
  </si>
  <si>
    <t>Engineer</t>
  </si>
  <si>
    <t>Read the Engineering Verbs Quest</t>
  </si>
  <si>
    <t>Marksman</t>
  </si>
  <si>
    <t>Read the Marksman Verbs Quest</t>
  </si>
  <si>
    <t>Support Staff</t>
  </si>
  <si>
    <t>Read the Support staff Verbs Quest</t>
  </si>
  <si>
    <t>Company Slacker</t>
  </si>
  <si>
    <t>Finish all the Anime-related quests</t>
  </si>
  <si>
    <t>Hopeful Technician</t>
  </si>
  <si>
    <t>Start the Grammar Quest</t>
  </si>
  <si>
    <t>Master Technician</t>
  </si>
  <si>
    <t>Finish the Technician Track</t>
  </si>
  <si>
    <t>AWARDS (manual)</t>
  </si>
  <si>
    <t>Boot Sergeant</t>
  </si>
  <si>
    <t>Special Icon?</t>
  </si>
  <si>
    <t>Awarded to Recruits who show a marked sign of leadership in boot camp. Gives them more work but also marks early officer Candidates</t>
  </si>
  <si>
    <t>Communications Tech</t>
  </si>
  <si>
    <t>Master 120 words in Influent</t>
  </si>
  <si>
    <t>Liason Hopeful</t>
  </si>
  <si>
    <t>Complete 10 Kanji Quests</t>
  </si>
  <si>
    <t>Solo quests</t>
  </si>
  <si>
    <t>Total POSSIBLE XP</t>
  </si>
  <si>
    <t>Solo/Coop quests</t>
  </si>
  <si>
    <t>Winning condition XP</t>
  </si>
  <si>
    <t>(what is the maximum number of points students needs to "win" the cass?)</t>
  </si>
  <si>
    <t>Coop only quests</t>
  </si>
  <si>
    <t>Estimated time to complete</t>
  </si>
  <si>
    <t>minutes</t>
  </si>
  <si>
    <t>Event Related Quests</t>
  </si>
  <si>
    <t>total quests in group</t>
  </si>
  <si>
    <t>Done</t>
  </si>
  <si>
    <t>Quest Name</t>
  </si>
  <si>
    <t>Requires approval</t>
  </si>
  <si>
    <t>Estimated Time</t>
  </si>
  <si>
    <t>Prereq</t>
  </si>
  <si>
    <t>Type</t>
  </si>
  <si>
    <t>Topic/Task</t>
  </si>
  <si>
    <t>Category</t>
  </si>
  <si>
    <t>Standards</t>
  </si>
  <si>
    <t>Tags</t>
  </si>
  <si>
    <t>Details</t>
  </si>
  <si>
    <t>Formalities</t>
  </si>
  <si>
    <t>x</t>
  </si>
  <si>
    <t>Welcome Candidates</t>
  </si>
  <si>
    <t>None</t>
  </si>
  <si>
    <t>Solo</t>
  </si>
  <si>
    <t>Theme Hook/Syllabus</t>
  </si>
  <si>
    <t>Watch/Read</t>
  </si>
  <si>
    <t>Pilot Dossier</t>
  </si>
  <si>
    <t>Welcome Recruits</t>
  </si>
  <si>
    <t>Solo/Coop</t>
  </si>
  <si>
    <t>Fill Out the Pilot Dossier Form</t>
  </si>
  <si>
    <t>Formalilties</t>
  </si>
  <si>
    <t>Watch/Create</t>
  </si>
  <si>
    <t>Create GameLab profile and a class profile</t>
  </si>
  <si>
    <t>How to Use Gamelab</t>
  </si>
  <si>
    <t>Explanation of Gamelab</t>
  </si>
  <si>
    <t>Borrow Haskell's explaination if possible</t>
  </si>
  <si>
    <t>Squad Assignment</t>
  </si>
  <si>
    <t>Have students divide themselves into groups</t>
  </si>
  <si>
    <t>Read/Respond</t>
  </si>
  <si>
    <t>Promotion to Recruit First Class</t>
  </si>
  <si>
    <t>975XP, Kana Finisher and Squad Assignment</t>
  </si>
  <si>
    <t>Guarenteed Promotion to Recruit First Class (Badge)</t>
  </si>
  <si>
    <t>Click</t>
  </si>
  <si>
    <t>Recruit Promotion</t>
  </si>
  <si>
    <t>Katakana and Hiragana 10</t>
  </si>
  <si>
    <t>Awards Recruit Badge and Opens Sidequests</t>
  </si>
  <si>
    <t>Prove/ Respond</t>
  </si>
  <si>
    <t>Kana Quests</t>
  </si>
  <si>
    <t>Kana Intro Quest</t>
  </si>
  <si>
    <t>Intro to using Memrise and Explanation of why Hiragana Matters</t>
  </si>
  <si>
    <t>Main Quest</t>
  </si>
  <si>
    <t>Watch/Respond</t>
  </si>
  <si>
    <t>Hirigana Quests 1-10</t>
  </si>
  <si>
    <t>Actual memorization of Hirigana Characters</t>
  </si>
  <si>
    <t>Read/Practice</t>
  </si>
  <si>
    <t>Hirigana Quests 11-20</t>
  </si>
  <si>
    <t>Hirigana Quest 21</t>
  </si>
  <si>
    <t>Hiragana Quest 20</t>
  </si>
  <si>
    <t>Quest 10 Requires Approval, which in this case involves check student mastery in Memrise (free tool)</t>
  </si>
  <si>
    <t>Katakana Quests 1-10</t>
  </si>
  <si>
    <t>Actual introduction and memorization of Katakana</t>
  </si>
  <si>
    <t>Katakana Quests 11-20</t>
  </si>
  <si>
    <t>Katakana Quest 21</t>
  </si>
  <si>
    <t>Katakana Quest 20</t>
  </si>
  <si>
    <t>Kana Fininsher Quest</t>
  </si>
  <si>
    <t>Katakana Quest 21 and Hiragana Quest 21</t>
  </si>
  <si>
    <t>Final Verification and Proof of Mastery of Kana</t>
  </si>
  <si>
    <t>Kanji Quests</t>
  </si>
  <si>
    <t>Kanji Trainer</t>
  </si>
  <si>
    <t>Private</t>
  </si>
  <si>
    <t>Intro to Kanji and Kanji Aoo</t>
  </si>
  <si>
    <t>Side Quest</t>
  </si>
  <si>
    <t>Read</t>
  </si>
  <si>
    <t>Kanji Practice</t>
  </si>
  <si>
    <t>Students who want to work ahead can build their Kanji work</t>
  </si>
  <si>
    <t>Repeatable</t>
  </si>
  <si>
    <t>Practice/Prove</t>
  </si>
  <si>
    <t>Japanese History and Culture</t>
  </si>
  <si>
    <t>The Wonderful World of Mecha</t>
  </si>
  <si>
    <t>Exploring what Mecha is and why there is a divide</t>
  </si>
  <si>
    <t>Watch/Read/Respond</t>
  </si>
  <si>
    <t>Exploring The Mecha Divide - Two Shows</t>
  </si>
  <si>
    <t>Voltron and Gundam 00 are used to juxtapose the divide</t>
  </si>
  <si>
    <t>Exploring The Mecha Divide - Two Games</t>
  </si>
  <si>
    <t>Mechwarrior Online and Strike Suit Zero are used to Juxtapose the Divide</t>
  </si>
  <si>
    <t>Japanese History and Culture Side Quest Intro (JHCSQI)</t>
  </si>
  <si>
    <t>A brief explaination of these sidequests and a request for additional sources</t>
  </si>
  <si>
    <t>A Primary on Japanese Culture</t>
  </si>
  <si>
    <t>JHCSQI</t>
  </si>
  <si>
    <t>Read a few sources about Japanese Culture</t>
  </si>
  <si>
    <t>A Slightly Silly history of Japan</t>
  </si>
  <si>
    <t>The Youtube video/meme "history of japan"</t>
  </si>
  <si>
    <t>A More Serious history of Japan</t>
  </si>
  <si>
    <t>Episodes 2-10 of the History of Japan Podcast</t>
  </si>
  <si>
    <t>Listen/Respond</t>
  </si>
  <si>
    <t>A More Serious History (Continued)</t>
  </si>
  <si>
    <t>A More Serious History of Japan</t>
  </si>
  <si>
    <t>COntinue to listen to this podcast and respond</t>
  </si>
  <si>
    <t>Let's Watch Anime!</t>
  </si>
  <si>
    <t xml:space="preserve">Digibro What is Anime video </t>
  </si>
  <si>
    <t>Watch</t>
  </si>
  <si>
    <t>Dragonball</t>
  </si>
  <si>
    <t>Watch Episodes 1-3 of Anime and Respond w/ Thoughts</t>
  </si>
  <si>
    <t>Silver Spoon</t>
  </si>
  <si>
    <t>Monthly Girls Nozaki-kun</t>
  </si>
  <si>
    <t>Main Quest - Spoken/Textbook</t>
  </si>
  <si>
    <t>Introduction to Textbook</t>
  </si>
  <si>
    <t>Familiarize self with Textbook/Confirm you have it</t>
  </si>
  <si>
    <t>Greeitngs and Expressions</t>
  </si>
  <si>
    <t>Read/Study Textbook on your own, Synchronus class time will be made available</t>
  </si>
  <si>
    <t>Read/Listen/Respond</t>
  </si>
  <si>
    <t>What Does that Mean/How Do You Say _?</t>
  </si>
  <si>
    <t>Navigation</t>
  </si>
  <si>
    <t>Greetings and Expression And What Does that Mean</t>
  </si>
  <si>
    <t>Basic Verbs</t>
  </si>
  <si>
    <t>Numbers and Counting</t>
  </si>
  <si>
    <t>Drinks and Food</t>
  </si>
  <si>
    <t>(Genki does not provide sufficient material. Will have to shelve)</t>
  </si>
  <si>
    <t>Shopping/Payment</t>
  </si>
  <si>
    <t>Engineering Verbs</t>
  </si>
  <si>
    <t xml:space="preserve">Some theme specific verb lists </t>
  </si>
  <si>
    <t>Marksman Verbs</t>
  </si>
  <si>
    <t>Support Staff Verbs</t>
  </si>
  <si>
    <t>Reading Practice</t>
  </si>
  <si>
    <t>Intro to Influent</t>
  </si>
  <si>
    <t>Influent is a virutal space/game designed to build japanese vocab</t>
  </si>
  <si>
    <t>Influent First 10 Words</t>
  </si>
  <si>
    <t>Influent Organizes word mastery by 10 Words. Students must prove mastery of 50 wors</t>
  </si>
  <si>
    <t>Influent Next 10 Words</t>
  </si>
  <si>
    <t>Students may continue to build mastery</t>
  </si>
  <si>
    <t>Group Quests Required</t>
  </si>
  <si>
    <t>Field Navigation</t>
  </si>
  <si>
    <t>Event</t>
  </si>
  <si>
    <t>Whole class will use the skills just learned in Navigation to guide teammates through a minecraft course</t>
  </si>
  <si>
    <t>Group Required</t>
  </si>
  <si>
    <t>Participation</t>
  </si>
  <si>
    <t>(Minecraft building has stalled do to injury and time, will have to fudge)</t>
  </si>
  <si>
    <t>The Doing Game</t>
  </si>
  <si>
    <t>Whole class will use the skills just in basic verbs to play a game of simmon says or similiar</t>
  </si>
  <si>
    <t>Base Canteen</t>
  </si>
  <si>
    <t>Drinks and Food, Shopping/Payment</t>
  </si>
  <si>
    <t>Full Immersion Buying simulator</t>
  </si>
  <si>
    <t>On Leave, Out in the World!</t>
  </si>
  <si>
    <t>Full Imersion shopping sImulator but in a "civilian" setting</t>
  </si>
  <si>
    <t>Final Class Exercise</t>
  </si>
  <si>
    <t>On Leave, Out in the World</t>
  </si>
  <si>
    <t>Final Culmination project. Full Immersion</t>
  </si>
  <si>
    <t>Group Side Quests</t>
  </si>
  <si>
    <t>Field Navigation 2</t>
  </si>
  <si>
    <t>Coop</t>
  </si>
  <si>
    <t>An Optional, Squad-sized Field Navigation Exercise for those wanting Practice</t>
  </si>
  <si>
    <t>Optional Group</t>
  </si>
  <si>
    <t>Participation/Response</t>
  </si>
  <si>
    <t>The Doing Game 2</t>
  </si>
  <si>
    <t>An Optional, Squad-sized version of the doing game for those wanting Practice</t>
  </si>
  <si>
    <t>Base Canteen Expanded</t>
  </si>
  <si>
    <t>An Optional, Squad-sized Version of the Base Canteen, Students will shop with Each other</t>
  </si>
  <si>
    <t>Technician's Track</t>
  </si>
  <si>
    <t>Deep Grammar Quest-Line - Tenative</t>
  </si>
  <si>
    <t>Students who want will have access to a dedicated grammar book/track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</si>
</sst>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sz val="27"/>
      <color rgb="FF0070C0"/>
      <name val="Arial"/>
    </font>
    <font>
      <b/>
      <sz val="10"/>
      <name val="Arial"/>
    </font>
    <font>
      <sz val="11"/>
      <color rgb="FF000000"/>
      <name val="Arial"/>
    </font>
    <font>
      <sz val="11"/>
      <name val="Arial"/>
    </font>
    <font>
      <b/>
      <sz val="11"/>
      <name val="Arial"/>
    </font>
    <font>
      <b/>
      <sz val="11"/>
      <color rgb="FFFA7D00"/>
      <name val="Arial"/>
    </font>
    <font>
      <sz val="11"/>
      <color rgb="FF006100"/>
      <name val="Arial"/>
    </font>
    <font>
      <sz val="11"/>
      <color rgb="FF3F3F76"/>
      <name val="Arial"/>
    </font>
    <font>
      <sz val="8"/>
      <name val="Arial"/>
    </font>
    <font>
      <sz val="11"/>
      <color rgb="FF9C0006"/>
      <name val="Arial"/>
    </font>
    <font>
      <i/>
      <sz val="11"/>
      <color rgb="FF7F7F7F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/>
    <xf numFmtId="0" fontId="5" fillId="0" borderId="0" xfId="0" applyFont="1" applyAlignment="1"/>
    <xf numFmtId="0" fontId="1" fillId="2" borderId="0" xfId="0" applyFont="1" applyFill="1" applyAlignment="1">
      <alignment wrapText="1"/>
    </xf>
    <xf numFmtId="0" fontId="5" fillId="0" borderId="0" xfId="0" applyFont="1" applyAlignment="1"/>
    <xf numFmtId="0" fontId="1" fillId="2" borderId="0" xfId="0" applyFont="1" applyFill="1" applyAlignment="1">
      <alignment wrapText="1"/>
    </xf>
    <xf numFmtId="0" fontId="5" fillId="0" borderId="0" xfId="0" applyFont="1" applyAlignment="1"/>
    <xf numFmtId="0" fontId="8" fillId="3" borderId="2" xfId="0" applyFont="1" applyFill="1" applyBorder="1" applyAlignme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/>
    <xf numFmtId="0" fontId="9" fillId="4" borderId="4" xfId="0" applyFont="1" applyFill="1" applyBorder="1" applyAlignment="1"/>
    <xf numFmtId="0" fontId="2" fillId="0" borderId="0" xfId="0" applyFont="1" applyAlignment="1"/>
    <xf numFmtId="0" fontId="8" fillId="3" borderId="5" xfId="0" applyFont="1" applyFill="1" applyBorder="1" applyAlignment="1"/>
    <xf numFmtId="0" fontId="10" fillId="5" borderId="5" xfId="0" applyFont="1" applyFill="1" applyBorder="1" applyAlignment="1"/>
    <xf numFmtId="0" fontId="11" fillId="0" borderId="3" xfId="0" applyFont="1" applyBorder="1" applyAlignment="1">
      <alignment wrapText="1"/>
    </xf>
    <xf numFmtId="0" fontId="12" fillId="6" borderId="4" xfId="0" applyFont="1" applyFill="1" applyBorder="1" applyAlignment="1"/>
    <xf numFmtId="164" fontId="8" fillId="3" borderId="5" xfId="0" applyNumberFormat="1" applyFont="1" applyFill="1" applyBorder="1" applyAlignment="1"/>
    <xf numFmtId="0" fontId="13" fillId="0" borderId="3" xfId="0" applyFont="1" applyBorder="1" applyAlignment="1"/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7" borderId="0" xfId="0" applyFont="1" applyFill="1" applyAlignment="1"/>
    <xf numFmtId="0" fontId="2" fillId="7" borderId="0" xfId="0" applyFont="1" applyFill="1" applyAlignment="1">
      <alignment wrapText="1"/>
    </xf>
    <xf numFmtId="0" fontId="2" fillId="7" borderId="6" xfId="0" applyFont="1" applyFill="1" applyBorder="1" applyAlignment="1"/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7" xfId="0" applyFont="1" applyBorder="1" applyAlignment="1"/>
    <xf numFmtId="0" fontId="1" fillId="0" borderId="0" xfId="0" applyFont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5" fillId="0" borderId="6" xfId="0" applyFont="1" applyBorder="1" applyAlignment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2" fillId="0" borderId="0" xfId="0" applyFont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5" fillId="8" borderId="0" xfId="0" applyFont="1" applyFill="1" applyAlignment="1"/>
    <xf numFmtId="0" fontId="14" fillId="8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pane ySplit="8" topLeftCell="A9" activePane="bottomLeft" state="frozen"/>
      <selection pane="bottomLeft" activeCell="B10" sqref="B10"/>
    </sheetView>
  </sheetViews>
  <sheetFormatPr defaultColWidth="14.42578125" defaultRowHeight="12.75" customHeight="1" x14ac:dyDescent="0.2"/>
  <cols>
    <col min="1" max="1" width="6.42578125" customWidth="1"/>
    <col min="2" max="2" width="36.42578125" customWidth="1"/>
    <col min="3" max="5" width="9.28515625" customWidth="1"/>
    <col min="6" max="6" width="29.85546875" customWidth="1"/>
    <col min="7" max="7" width="10.42578125" customWidth="1"/>
    <col min="8" max="8" width="59.7109375" customWidth="1"/>
    <col min="9" max="9" width="18.28515625" customWidth="1"/>
    <col min="10" max="10" width="15.42578125" customWidth="1"/>
    <col min="11" max="11" width="31.42578125" customWidth="1"/>
    <col min="12" max="12" width="29.42578125" customWidth="1"/>
    <col min="13" max="13" width="63.140625" customWidth="1"/>
  </cols>
  <sheetData>
    <row r="1" spans="1:13" ht="36" customHeight="1" x14ac:dyDescent="0.5">
      <c r="A1" s="1"/>
      <c r="B1" s="61" t="s">
        <v>1</v>
      </c>
      <c r="C1" s="62"/>
      <c r="D1" s="62"/>
      <c r="E1" s="62"/>
      <c r="F1" s="62"/>
      <c r="G1" s="62"/>
      <c r="H1" s="62"/>
    </row>
    <row r="2" spans="1:13" ht="15" customHeight="1" x14ac:dyDescent="0.25">
      <c r="A2" s="1"/>
      <c r="B2" s="4" t="s">
        <v>5</v>
      </c>
      <c r="C2" s="5"/>
      <c r="D2" s="8"/>
      <c r="E2" s="14">
        <f>SUM(E11:E246)</f>
        <v>3390</v>
      </c>
      <c r="F2" s="16"/>
      <c r="G2" s="14">
        <f>COUNTIF(F11:F246,"None")</f>
        <v>1</v>
      </c>
      <c r="H2" s="19" t="s">
        <v>24</v>
      </c>
    </row>
    <row r="3" spans="1:13" ht="15" customHeight="1" x14ac:dyDescent="0.25">
      <c r="A3" s="1"/>
      <c r="B3" s="4" t="s">
        <v>31</v>
      </c>
      <c r="C3" s="5"/>
      <c r="D3" s="8"/>
      <c r="E3" s="21">
        <f>SUM('Rewards List'!B5:B39)</f>
        <v>410</v>
      </c>
      <c r="F3" s="16"/>
      <c r="G3" s="21">
        <f>COUNTIF(G11:G245,"Solo")</f>
        <v>23</v>
      </c>
      <c r="H3" s="19" t="s">
        <v>64</v>
      </c>
    </row>
    <row r="4" spans="1:13" ht="15" customHeight="1" x14ac:dyDescent="0.25">
      <c r="A4" s="1"/>
      <c r="B4" s="4" t="s">
        <v>65</v>
      </c>
      <c r="C4" s="5"/>
      <c r="D4" s="8"/>
      <c r="E4" s="21">
        <f>SUM(E2:E3)</f>
        <v>3800</v>
      </c>
      <c r="F4" s="16"/>
      <c r="G4" s="21">
        <f>COUNTIF(G8:G246,"Solo/Coop")</f>
        <v>26</v>
      </c>
      <c r="H4" s="19" t="s">
        <v>66</v>
      </c>
      <c r="K4" s="15">
        <v>2850</v>
      </c>
    </row>
    <row r="5" spans="1:13" ht="15" customHeight="1" x14ac:dyDescent="0.25">
      <c r="A5" s="1"/>
      <c r="B5" s="4" t="s">
        <v>67</v>
      </c>
      <c r="C5" s="5"/>
      <c r="D5" s="8"/>
      <c r="E5" s="22">
        <v>3250</v>
      </c>
      <c r="F5" s="23" t="s">
        <v>68</v>
      </c>
      <c r="G5" s="21">
        <f>COUNTIF(G11:G245,"Coop")</f>
        <v>3</v>
      </c>
      <c r="H5" s="24" t="s">
        <v>69</v>
      </c>
      <c r="K5" s="15">
        <v>825</v>
      </c>
    </row>
    <row r="6" spans="1:13" ht="15" customHeight="1" x14ac:dyDescent="0.25">
      <c r="A6" s="1"/>
      <c r="B6" s="4" t="s">
        <v>70</v>
      </c>
      <c r="C6" s="5"/>
      <c r="D6" s="8"/>
      <c r="E6" s="25">
        <f>SUM(D11:D172)</f>
        <v>3053</v>
      </c>
      <c r="F6" s="26" t="s">
        <v>71</v>
      </c>
      <c r="G6" s="21">
        <f>COUNTIF(G11:G245,"Event")</f>
        <v>5</v>
      </c>
      <c r="H6" s="19" t="s">
        <v>72</v>
      </c>
    </row>
    <row r="7" spans="1:13" ht="15" customHeight="1" x14ac:dyDescent="0.25">
      <c r="A7" s="1"/>
      <c r="B7" s="4" t="s">
        <v>73</v>
      </c>
      <c r="C7" s="5"/>
      <c r="D7" s="8"/>
      <c r="E7" s="21">
        <f>COUNTA(B11:B247)</f>
        <v>65</v>
      </c>
      <c r="F7" s="27"/>
      <c r="G7" s="28"/>
    </row>
    <row r="8" spans="1:13" ht="18" customHeight="1" x14ac:dyDescent="0.25">
      <c r="A8" s="29" t="s">
        <v>74</v>
      </c>
      <c r="B8" s="30" t="s">
        <v>75</v>
      </c>
      <c r="C8" s="31" t="s">
        <v>76</v>
      </c>
      <c r="D8" s="31" t="s">
        <v>77</v>
      </c>
      <c r="E8" s="32" t="s">
        <v>2</v>
      </c>
      <c r="F8" s="30" t="s">
        <v>78</v>
      </c>
      <c r="G8" s="30" t="s">
        <v>79</v>
      </c>
      <c r="H8" s="30" t="s">
        <v>80</v>
      </c>
      <c r="I8" s="30" t="s">
        <v>81</v>
      </c>
      <c r="J8" s="30" t="s">
        <v>79</v>
      </c>
      <c r="K8" s="30" t="s">
        <v>82</v>
      </c>
      <c r="L8" s="30" t="s">
        <v>83</v>
      </c>
      <c r="M8" s="30" t="s">
        <v>84</v>
      </c>
    </row>
    <row r="9" spans="1:13" ht="15.75" customHeight="1" x14ac:dyDescent="0.25">
      <c r="A9" s="1"/>
      <c r="B9" s="33"/>
      <c r="C9" s="7"/>
      <c r="D9" s="7"/>
      <c r="E9" s="7"/>
      <c r="F9" s="7"/>
      <c r="G9" s="7"/>
      <c r="H9" s="7"/>
      <c r="I9" s="7"/>
      <c r="J9" s="7"/>
      <c r="K9" s="9"/>
      <c r="L9" s="7"/>
      <c r="M9" s="7"/>
    </row>
    <row r="10" spans="1:13" ht="15.75" customHeight="1" x14ac:dyDescent="0.25">
      <c r="A10" s="1"/>
      <c r="B10" s="34" t="s">
        <v>85</v>
      </c>
      <c r="C10" s="35"/>
      <c r="D10" s="35"/>
      <c r="E10" s="35"/>
      <c r="F10" s="35"/>
      <c r="G10" s="35"/>
      <c r="H10" s="35"/>
      <c r="I10" s="35"/>
      <c r="J10" s="35"/>
      <c r="K10" s="36"/>
      <c r="L10" s="35"/>
      <c r="M10" s="35"/>
    </row>
    <row r="11" spans="1:13" ht="15.75" customHeight="1" x14ac:dyDescent="0.2">
      <c r="A11" s="37" t="s">
        <v>86</v>
      </c>
      <c r="B11" s="38" t="s">
        <v>87</v>
      </c>
      <c r="C11" s="39"/>
      <c r="D11" s="38">
        <v>10</v>
      </c>
      <c r="E11" s="38">
        <v>50</v>
      </c>
      <c r="F11" s="40" t="s">
        <v>88</v>
      </c>
      <c r="G11" s="40" t="s">
        <v>89</v>
      </c>
      <c r="H11" s="38" t="s">
        <v>90</v>
      </c>
      <c r="I11" s="38" t="s">
        <v>85</v>
      </c>
      <c r="J11" s="38" t="s">
        <v>91</v>
      </c>
      <c r="K11" s="41"/>
      <c r="L11" s="42"/>
      <c r="M11" s="43"/>
    </row>
    <row r="12" spans="1:13" ht="15.75" customHeight="1" x14ac:dyDescent="0.2">
      <c r="A12" s="1"/>
      <c r="B12" s="44" t="s">
        <v>92</v>
      </c>
      <c r="C12" s="45"/>
      <c r="D12" s="18">
        <v>15</v>
      </c>
      <c r="E12" s="18">
        <v>25</v>
      </c>
      <c r="F12" s="17" t="s">
        <v>93</v>
      </c>
      <c r="G12" s="46" t="s">
        <v>94</v>
      </c>
      <c r="H12" s="18" t="s">
        <v>95</v>
      </c>
      <c r="I12" s="18" t="s">
        <v>96</v>
      </c>
      <c r="J12" s="46" t="s">
        <v>97</v>
      </c>
      <c r="K12" s="9"/>
      <c r="M12" s="47" t="s">
        <v>98</v>
      </c>
    </row>
    <row r="13" spans="1:13" ht="15" customHeight="1" x14ac:dyDescent="0.2">
      <c r="A13" s="1"/>
      <c r="B13" s="17" t="s">
        <v>99</v>
      </c>
      <c r="C13" s="48"/>
      <c r="D13" s="49">
        <v>10</v>
      </c>
      <c r="E13" s="17">
        <v>25</v>
      </c>
      <c r="F13" s="17" t="s">
        <v>93</v>
      </c>
      <c r="G13" s="49" t="s">
        <v>89</v>
      </c>
      <c r="H13" s="17" t="s">
        <v>100</v>
      </c>
      <c r="I13" s="17" t="s">
        <v>85</v>
      </c>
      <c r="J13" s="49" t="s">
        <v>97</v>
      </c>
      <c r="K13" s="7"/>
      <c r="L13" s="7"/>
      <c r="M13" s="47" t="s">
        <v>101</v>
      </c>
    </row>
    <row r="14" spans="1:13" ht="15" customHeight="1" x14ac:dyDescent="0.2">
      <c r="A14" s="1"/>
      <c r="B14" s="17" t="s">
        <v>102</v>
      </c>
      <c r="C14" s="48"/>
      <c r="D14" s="17">
        <v>10</v>
      </c>
      <c r="E14" s="17">
        <v>25</v>
      </c>
      <c r="F14" s="17" t="s">
        <v>92</v>
      </c>
      <c r="G14" s="17" t="s">
        <v>94</v>
      </c>
      <c r="H14" s="17" t="s">
        <v>103</v>
      </c>
      <c r="I14" s="17" t="s">
        <v>85</v>
      </c>
      <c r="J14" s="17" t="s">
        <v>104</v>
      </c>
      <c r="K14" s="7"/>
      <c r="L14" s="7"/>
      <c r="M14" s="47"/>
    </row>
    <row r="15" spans="1:13" ht="15" customHeight="1" x14ac:dyDescent="0.2">
      <c r="A15" s="1"/>
      <c r="B15" s="17" t="s">
        <v>105</v>
      </c>
      <c r="C15" s="48"/>
      <c r="D15" s="17">
        <v>1</v>
      </c>
      <c r="E15" s="17">
        <v>0</v>
      </c>
      <c r="F15" s="17" t="s">
        <v>106</v>
      </c>
      <c r="G15" s="17" t="s">
        <v>89</v>
      </c>
      <c r="H15" s="17" t="s">
        <v>107</v>
      </c>
      <c r="I15" s="17" t="s">
        <v>85</v>
      </c>
      <c r="J15" s="17" t="s">
        <v>108</v>
      </c>
      <c r="K15" s="7"/>
      <c r="L15" s="7"/>
      <c r="M15" s="47"/>
    </row>
    <row r="16" spans="1:13" ht="15" customHeight="1" x14ac:dyDescent="0.2">
      <c r="A16" s="1"/>
      <c r="B16" s="10" t="s">
        <v>109</v>
      </c>
      <c r="C16" s="10"/>
      <c r="D16" s="10">
        <v>10</v>
      </c>
      <c r="E16" s="10">
        <v>0</v>
      </c>
      <c r="F16" s="10" t="s">
        <v>110</v>
      </c>
      <c r="G16" s="18" t="s">
        <v>89</v>
      </c>
      <c r="H16" s="18" t="s">
        <v>111</v>
      </c>
      <c r="I16" s="18" t="s">
        <v>85</v>
      </c>
      <c r="J16" s="18" t="s">
        <v>112</v>
      </c>
      <c r="K16" s="9"/>
    </row>
    <row r="17" spans="1:13" ht="15" customHeight="1" x14ac:dyDescent="0.25">
      <c r="A17" s="1"/>
      <c r="B17" s="50"/>
      <c r="C17" s="9"/>
      <c r="D17" s="9"/>
      <c r="E17" s="9"/>
      <c r="H17" s="9"/>
      <c r="I17" s="9"/>
      <c r="J17" s="9"/>
      <c r="K17" s="9"/>
    </row>
    <row r="18" spans="1:13" ht="15" customHeight="1" x14ac:dyDescent="0.25">
      <c r="A18" s="1"/>
      <c r="B18" s="50" t="s">
        <v>113</v>
      </c>
      <c r="C18" s="9"/>
      <c r="D18" s="9"/>
      <c r="E18" s="9"/>
      <c r="H18" s="9"/>
      <c r="I18" s="9"/>
      <c r="J18" s="9"/>
      <c r="K18" s="9"/>
    </row>
    <row r="19" spans="1:13" ht="15" customHeight="1" x14ac:dyDescent="0.2">
      <c r="A19" s="1"/>
      <c r="B19" s="18" t="s">
        <v>114</v>
      </c>
      <c r="C19" s="46" t="s">
        <v>86</v>
      </c>
      <c r="D19" s="46">
        <v>10</v>
      </c>
      <c r="E19" s="18">
        <v>25</v>
      </c>
      <c r="F19" s="51" t="s">
        <v>92</v>
      </c>
      <c r="G19" s="18" t="s">
        <v>94</v>
      </c>
      <c r="H19" s="18" t="s">
        <v>115</v>
      </c>
      <c r="I19" s="18" t="s">
        <v>116</v>
      </c>
      <c r="J19" s="18" t="s">
        <v>117</v>
      </c>
      <c r="K19" s="9"/>
    </row>
    <row r="20" spans="1:13" ht="15" customHeight="1" x14ac:dyDescent="0.2">
      <c r="A20" s="1"/>
      <c r="B20" s="18" t="s">
        <v>118</v>
      </c>
      <c r="C20" s="18"/>
      <c r="D20" s="18">
        <v>360</v>
      </c>
      <c r="E20" s="18">
        <v>200</v>
      </c>
      <c r="F20" s="51" t="s">
        <v>114</v>
      </c>
      <c r="G20" s="18" t="s">
        <v>94</v>
      </c>
      <c r="H20" s="18" t="s">
        <v>119</v>
      </c>
      <c r="I20" s="18" t="s">
        <v>116</v>
      </c>
      <c r="J20" s="18" t="s">
        <v>120</v>
      </c>
      <c r="K20" s="9"/>
    </row>
    <row r="21" spans="1:13" ht="15" customHeight="1" x14ac:dyDescent="0.2">
      <c r="A21" s="1"/>
      <c r="B21" s="18" t="s">
        <v>121</v>
      </c>
      <c r="C21" s="18"/>
      <c r="D21" s="18">
        <v>360</v>
      </c>
      <c r="E21" s="18">
        <v>200</v>
      </c>
      <c r="F21" s="51" t="s">
        <v>15</v>
      </c>
      <c r="G21" s="18" t="s">
        <v>94</v>
      </c>
      <c r="H21" s="18" t="s">
        <v>119</v>
      </c>
      <c r="I21" s="18" t="s">
        <v>116</v>
      </c>
      <c r="J21" s="18" t="s">
        <v>120</v>
      </c>
      <c r="K21" s="9"/>
      <c r="M21" s="13"/>
    </row>
    <row r="22" spans="1:13" ht="15" customHeight="1" x14ac:dyDescent="0.2">
      <c r="A22" s="1"/>
      <c r="B22" s="10" t="s">
        <v>122</v>
      </c>
      <c r="C22" s="12"/>
      <c r="D22" s="10">
        <v>15</v>
      </c>
      <c r="E22" s="10">
        <v>25</v>
      </c>
      <c r="F22" s="51" t="s">
        <v>123</v>
      </c>
      <c r="G22" s="18" t="s">
        <v>94</v>
      </c>
      <c r="H22" s="18" t="s">
        <v>119</v>
      </c>
      <c r="I22" s="18" t="s">
        <v>116</v>
      </c>
      <c r="J22" s="18" t="s">
        <v>120</v>
      </c>
      <c r="K22" s="9"/>
      <c r="M22" s="13" t="s">
        <v>124</v>
      </c>
    </row>
    <row r="23" spans="1:13" ht="15" customHeight="1" x14ac:dyDescent="0.2">
      <c r="A23" s="1"/>
      <c r="B23" s="17" t="s">
        <v>125</v>
      </c>
      <c r="C23" s="17"/>
      <c r="D23" s="17">
        <v>360</v>
      </c>
      <c r="E23" s="17">
        <v>20</v>
      </c>
      <c r="F23" s="51" t="s">
        <v>114</v>
      </c>
      <c r="G23" s="17" t="s">
        <v>94</v>
      </c>
      <c r="H23" s="17" t="s">
        <v>126</v>
      </c>
      <c r="I23" s="17" t="s">
        <v>116</v>
      </c>
      <c r="J23" s="18" t="s">
        <v>120</v>
      </c>
      <c r="K23" s="7"/>
      <c r="L23" s="7"/>
      <c r="M23" s="9"/>
    </row>
    <row r="24" spans="1:13" ht="15" customHeight="1" x14ac:dyDescent="0.2">
      <c r="A24" s="1"/>
      <c r="B24" s="17" t="s">
        <v>127</v>
      </c>
      <c r="C24" s="17"/>
      <c r="D24" s="17">
        <v>360</v>
      </c>
      <c r="E24" s="17">
        <v>20</v>
      </c>
      <c r="F24" s="52" t="s">
        <v>15</v>
      </c>
      <c r="G24" s="17" t="s">
        <v>94</v>
      </c>
      <c r="H24" s="17" t="s">
        <v>126</v>
      </c>
      <c r="I24" s="17" t="s">
        <v>116</v>
      </c>
      <c r="J24" s="18" t="s">
        <v>120</v>
      </c>
      <c r="K24" s="7"/>
      <c r="L24" s="7"/>
    </row>
    <row r="25" spans="1:13" ht="15" customHeight="1" x14ac:dyDescent="0.2">
      <c r="A25" s="1"/>
      <c r="B25" s="10" t="s">
        <v>128</v>
      </c>
      <c r="C25" s="12"/>
      <c r="D25" s="10">
        <v>15</v>
      </c>
      <c r="E25" s="10">
        <v>25</v>
      </c>
      <c r="F25" s="51" t="s">
        <v>129</v>
      </c>
      <c r="G25" s="18" t="s">
        <v>94</v>
      </c>
      <c r="H25" s="18" t="s">
        <v>119</v>
      </c>
      <c r="I25" s="18" t="s">
        <v>116</v>
      </c>
      <c r="J25" s="18" t="s">
        <v>120</v>
      </c>
      <c r="K25" s="7"/>
      <c r="L25" s="7"/>
    </row>
    <row r="26" spans="1:13" ht="15" customHeight="1" x14ac:dyDescent="0.2">
      <c r="A26" s="1"/>
      <c r="B26" s="10" t="s">
        <v>130</v>
      </c>
      <c r="C26" s="10" t="s">
        <v>86</v>
      </c>
      <c r="D26" s="10">
        <v>5</v>
      </c>
      <c r="E26" s="10">
        <v>50</v>
      </c>
      <c r="F26" s="10" t="s">
        <v>131</v>
      </c>
      <c r="G26" s="18" t="s">
        <v>94</v>
      </c>
      <c r="H26" s="18" t="s">
        <v>132</v>
      </c>
      <c r="I26" s="18" t="s">
        <v>116</v>
      </c>
      <c r="J26" s="18" t="s">
        <v>117</v>
      </c>
      <c r="M26" s="13" t="s">
        <v>124</v>
      </c>
    </row>
    <row r="27" spans="1:13" ht="15" customHeight="1" x14ac:dyDescent="0.2">
      <c r="A27" s="1"/>
      <c r="M27" s="9"/>
    </row>
    <row r="28" spans="1:13" ht="15" customHeight="1" x14ac:dyDescent="0.25">
      <c r="A28" s="1"/>
      <c r="B28" s="50" t="s">
        <v>133</v>
      </c>
      <c r="M28" s="9"/>
    </row>
    <row r="29" spans="1:13" ht="15" customHeight="1" x14ac:dyDescent="0.2">
      <c r="A29" s="1"/>
      <c r="B29" s="10" t="s">
        <v>134</v>
      </c>
      <c r="C29" s="12"/>
      <c r="D29" s="10">
        <v>10</v>
      </c>
      <c r="E29" s="10">
        <v>50</v>
      </c>
      <c r="F29" s="10" t="s">
        <v>135</v>
      </c>
      <c r="G29" s="10" t="s">
        <v>94</v>
      </c>
      <c r="H29" s="10" t="s">
        <v>136</v>
      </c>
      <c r="I29" s="10" t="s">
        <v>137</v>
      </c>
      <c r="J29" s="10" t="s">
        <v>138</v>
      </c>
      <c r="M29" s="9"/>
    </row>
    <row r="30" spans="1:13" ht="15" customHeight="1" x14ac:dyDescent="0.2">
      <c r="A30" s="1"/>
      <c r="B30" s="10" t="s">
        <v>139</v>
      </c>
      <c r="C30" s="10" t="s">
        <v>86</v>
      </c>
      <c r="D30" s="10">
        <v>30</v>
      </c>
      <c r="E30" s="10">
        <v>50</v>
      </c>
      <c r="F30" s="10" t="s">
        <v>134</v>
      </c>
      <c r="G30" s="10" t="s">
        <v>94</v>
      </c>
      <c r="H30" s="10" t="s">
        <v>140</v>
      </c>
      <c r="I30" s="10" t="s">
        <v>141</v>
      </c>
      <c r="J30" s="10" t="s">
        <v>142</v>
      </c>
      <c r="M30" s="9"/>
    </row>
    <row r="31" spans="1:13" ht="15" customHeight="1" x14ac:dyDescent="0.2">
      <c r="A31" s="1"/>
      <c r="M31" s="9"/>
    </row>
    <row r="32" spans="1:13" ht="15" customHeight="1" x14ac:dyDescent="0.25">
      <c r="A32" s="1"/>
      <c r="B32" s="53" t="s">
        <v>143</v>
      </c>
      <c r="C32" s="54"/>
      <c r="D32" s="54"/>
      <c r="E32" s="54"/>
      <c r="F32" s="54"/>
      <c r="G32" s="54"/>
      <c r="H32" s="54"/>
      <c r="I32" s="54"/>
      <c r="J32" s="54"/>
      <c r="K32" s="54"/>
    </row>
    <row r="33" spans="1:13" ht="15" customHeight="1" x14ac:dyDescent="0.2">
      <c r="A33" s="1"/>
      <c r="B33" s="51" t="s">
        <v>144</v>
      </c>
      <c r="C33" s="51" t="s">
        <v>86</v>
      </c>
      <c r="D33" s="55">
        <v>25</v>
      </c>
      <c r="E33" s="51">
        <v>25</v>
      </c>
      <c r="F33" s="51" t="s">
        <v>92</v>
      </c>
      <c r="G33" s="55" t="s">
        <v>89</v>
      </c>
      <c r="H33" s="51" t="s">
        <v>145</v>
      </c>
      <c r="I33" s="51" t="s">
        <v>137</v>
      </c>
      <c r="J33" s="51" t="s">
        <v>146</v>
      </c>
      <c r="K33" s="54"/>
    </row>
    <row r="34" spans="1:13" ht="15" customHeight="1" x14ac:dyDescent="0.2">
      <c r="A34" s="1"/>
      <c r="B34" s="51" t="s">
        <v>147</v>
      </c>
      <c r="C34" s="55"/>
      <c r="D34" s="51">
        <v>60</v>
      </c>
      <c r="E34" s="51">
        <v>25</v>
      </c>
      <c r="F34" s="51" t="s">
        <v>144</v>
      </c>
      <c r="G34" s="55" t="s">
        <v>89</v>
      </c>
      <c r="H34" s="51" t="s">
        <v>148</v>
      </c>
      <c r="I34" s="51" t="s">
        <v>137</v>
      </c>
      <c r="J34" s="51" t="s">
        <v>117</v>
      </c>
    </row>
    <row r="35" spans="1:13" ht="15" customHeight="1" x14ac:dyDescent="0.2">
      <c r="A35" s="1"/>
      <c r="B35" s="18" t="s">
        <v>149</v>
      </c>
      <c r="C35" s="45"/>
      <c r="D35" s="18">
        <v>60</v>
      </c>
      <c r="E35" s="51">
        <v>25</v>
      </c>
      <c r="F35" s="18" t="s">
        <v>144</v>
      </c>
      <c r="G35" s="18" t="s">
        <v>89</v>
      </c>
      <c r="H35" s="18" t="s">
        <v>150</v>
      </c>
      <c r="I35" s="18" t="s">
        <v>137</v>
      </c>
      <c r="J35" s="18" t="s">
        <v>117</v>
      </c>
      <c r="K35" s="9"/>
    </row>
    <row r="36" spans="1:13" ht="15" customHeight="1" x14ac:dyDescent="0.2">
      <c r="A36" s="1"/>
      <c r="B36" s="10" t="s">
        <v>151</v>
      </c>
      <c r="C36" s="12"/>
      <c r="D36" s="10">
        <v>5</v>
      </c>
      <c r="E36" s="51">
        <v>25</v>
      </c>
      <c r="F36" s="10" t="s">
        <v>15</v>
      </c>
      <c r="G36" s="10" t="s">
        <v>89</v>
      </c>
      <c r="H36" s="10" t="s">
        <v>152</v>
      </c>
      <c r="I36" s="10" t="s">
        <v>137</v>
      </c>
      <c r="J36" s="10" t="s">
        <v>91</v>
      </c>
    </row>
    <row r="37" spans="1:13" ht="15" customHeight="1" x14ac:dyDescent="0.2">
      <c r="A37" s="1"/>
      <c r="B37" s="56" t="s">
        <v>153</v>
      </c>
      <c r="C37" s="45"/>
      <c r="D37" s="18">
        <v>10</v>
      </c>
      <c r="E37" s="51">
        <v>25</v>
      </c>
      <c r="F37" s="10" t="s">
        <v>154</v>
      </c>
      <c r="G37" s="18" t="s">
        <v>89</v>
      </c>
      <c r="H37" s="18" t="s">
        <v>155</v>
      </c>
      <c r="I37" s="18" t="s">
        <v>137</v>
      </c>
      <c r="J37" s="18" t="s">
        <v>138</v>
      </c>
      <c r="K37" s="9"/>
      <c r="L37" s="57"/>
      <c r="M37" s="57"/>
    </row>
    <row r="38" spans="1:13" ht="15" customHeight="1" x14ac:dyDescent="0.2">
      <c r="A38" s="1"/>
      <c r="B38" s="56" t="s">
        <v>156</v>
      </c>
      <c r="C38" s="18" t="s">
        <v>86</v>
      </c>
      <c r="D38" s="18">
        <v>15</v>
      </c>
      <c r="E38" s="51">
        <v>25</v>
      </c>
      <c r="F38" s="10" t="s">
        <v>154</v>
      </c>
      <c r="G38" s="18" t="s">
        <v>89</v>
      </c>
      <c r="H38" s="18" t="s">
        <v>157</v>
      </c>
      <c r="I38" s="18" t="s">
        <v>137</v>
      </c>
      <c r="J38" s="18" t="s">
        <v>117</v>
      </c>
      <c r="K38" s="9"/>
      <c r="L38" s="57"/>
      <c r="M38" s="57"/>
    </row>
    <row r="39" spans="1:13" ht="15" customHeight="1" x14ac:dyDescent="0.2">
      <c r="A39" s="1"/>
      <c r="B39" s="56" t="s">
        <v>158</v>
      </c>
      <c r="C39" s="18" t="s">
        <v>86</v>
      </c>
      <c r="D39" s="18">
        <v>60</v>
      </c>
      <c r="E39" s="51">
        <v>25</v>
      </c>
      <c r="F39" s="10" t="s">
        <v>156</v>
      </c>
      <c r="G39" s="18" t="s">
        <v>89</v>
      </c>
      <c r="H39" s="18" t="s">
        <v>159</v>
      </c>
      <c r="I39" s="18" t="s">
        <v>137</v>
      </c>
      <c r="J39" s="18" t="s">
        <v>160</v>
      </c>
      <c r="K39" s="9"/>
      <c r="L39" s="57"/>
      <c r="M39" s="57"/>
    </row>
    <row r="40" spans="1:13" ht="15" customHeight="1" x14ac:dyDescent="0.2">
      <c r="A40" s="1"/>
      <c r="B40" s="56" t="s">
        <v>161</v>
      </c>
      <c r="C40" s="18" t="s">
        <v>86</v>
      </c>
      <c r="D40" s="45"/>
      <c r="E40" s="51">
        <v>25</v>
      </c>
      <c r="F40" s="18" t="s">
        <v>162</v>
      </c>
      <c r="G40" s="18" t="s">
        <v>89</v>
      </c>
      <c r="H40" s="18" t="s">
        <v>163</v>
      </c>
      <c r="I40" s="18" t="s">
        <v>141</v>
      </c>
      <c r="J40" s="18" t="s">
        <v>160</v>
      </c>
      <c r="K40" s="9"/>
      <c r="L40" s="57"/>
      <c r="M40" s="57"/>
    </row>
    <row r="41" spans="1:13" ht="15" customHeight="1" x14ac:dyDescent="0.2">
      <c r="A41" s="1"/>
      <c r="B41" s="18" t="s">
        <v>164</v>
      </c>
      <c r="C41" s="45"/>
      <c r="D41" s="18">
        <v>7</v>
      </c>
      <c r="E41" s="51">
        <v>25</v>
      </c>
      <c r="F41" s="18" t="s">
        <v>154</v>
      </c>
      <c r="G41" s="18" t="s">
        <v>89</v>
      </c>
      <c r="H41" s="18" t="s">
        <v>165</v>
      </c>
      <c r="I41" s="18" t="s">
        <v>137</v>
      </c>
      <c r="J41" s="18" t="s">
        <v>166</v>
      </c>
      <c r="K41" s="9"/>
      <c r="L41" s="57"/>
      <c r="M41" s="57"/>
    </row>
    <row r="42" spans="1:13" ht="15" customHeight="1" x14ac:dyDescent="0.2">
      <c r="A42" s="1"/>
      <c r="B42" s="18" t="s">
        <v>167</v>
      </c>
      <c r="C42" s="18" t="s">
        <v>86</v>
      </c>
      <c r="D42" s="18">
        <v>75</v>
      </c>
      <c r="E42" s="51">
        <v>25</v>
      </c>
      <c r="F42" s="18" t="s">
        <v>164</v>
      </c>
      <c r="G42" s="18" t="s">
        <v>94</v>
      </c>
      <c r="H42" s="18" t="s">
        <v>168</v>
      </c>
      <c r="I42" s="18" t="s">
        <v>137</v>
      </c>
      <c r="J42" s="18" t="s">
        <v>117</v>
      </c>
      <c r="K42" s="9"/>
      <c r="L42" s="57"/>
      <c r="M42" s="57"/>
    </row>
    <row r="43" spans="1:13" ht="15" customHeight="1" x14ac:dyDescent="0.2">
      <c r="A43" s="1"/>
      <c r="B43" s="18" t="s">
        <v>169</v>
      </c>
      <c r="C43" s="18" t="s">
        <v>86</v>
      </c>
      <c r="D43" s="18">
        <v>75</v>
      </c>
      <c r="E43" s="51">
        <v>25</v>
      </c>
      <c r="F43" s="18" t="s">
        <v>164</v>
      </c>
      <c r="G43" s="18" t="s">
        <v>94</v>
      </c>
      <c r="H43" s="18" t="s">
        <v>168</v>
      </c>
      <c r="I43" s="18" t="s">
        <v>137</v>
      </c>
      <c r="J43" s="18" t="s">
        <v>117</v>
      </c>
      <c r="K43" s="9"/>
      <c r="L43" s="57"/>
      <c r="M43" s="57"/>
    </row>
    <row r="44" spans="1:13" ht="15" customHeight="1" x14ac:dyDescent="0.2">
      <c r="A44" s="1"/>
      <c r="B44" s="18" t="s">
        <v>170</v>
      </c>
      <c r="C44" s="18" t="s">
        <v>86</v>
      </c>
      <c r="D44" s="18">
        <v>75</v>
      </c>
      <c r="E44" s="51">
        <v>25</v>
      </c>
      <c r="F44" s="18" t="s">
        <v>164</v>
      </c>
      <c r="G44" s="18" t="s">
        <v>94</v>
      </c>
      <c r="H44" s="18" t="s">
        <v>168</v>
      </c>
      <c r="I44" s="18" t="s">
        <v>137</v>
      </c>
      <c r="J44" s="18" t="s">
        <v>117</v>
      </c>
      <c r="K44" s="9"/>
      <c r="L44" s="57"/>
      <c r="M44" s="57"/>
    </row>
    <row r="45" spans="1:13" ht="15" customHeight="1" x14ac:dyDescent="0.2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57"/>
      <c r="M45" s="57"/>
    </row>
    <row r="46" spans="1:13" ht="15" customHeight="1" x14ac:dyDescent="0.25">
      <c r="A46" s="1"/>
      <c r="B46" s="53" t="s">
        <v>171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3" ht="15" customHeight="1" x14ac:dyDescent="0.2">
      <c r="A47" s="1"/>
      <c r="B47" s="18" t="s">
        <v>172</v>
      </c>
      <c r="C47" s="45"/>
      <c r="D47" s="18">
        <v>10</v>
      </c>
      <c r="E47" s="18">
        <v>100</v>
      </c>
      <c r="F47" s="18" t="s">
        <v>17</v>
      </c>
      <c r="G47" s="18" t="s">
        <v>89</v>
      </c>
      <c r="H47" s="18" t="s">
        <v>173</v>
      </c>
      <c r="I47" s="18" t="s">
        <v>116</v>
      </c>
      <c r="J47" s="18" t="s">
        <v>104</v>
      </c>
      <c r="K47" s="9"/>
      <c r="L47" s="57"/>
      <c r="M47" s="57"/>
    </row>
    <row r="48" spans="1:13" ht="15" customHeight="1" x14ac:dyDescent="0.2">
      <c r="A48" s="1"/>
      <c r="B48" s="18" t="s">
        <v>174</v>
      </c>
      <c r="C48" s="18" t="s">
        <v>86</v>
      </c>
      <c r="D48" s="18">
        <v>45</v>
      </c>
      <c r="E48" s="18">
        <v>100</v>
      </c>
      <c r="F48" s="18" t="s">
        <v>172</v>
      </c>
      <c r="G48" s="18" t="s">
        <v>94</v>
      </c>
      <c r="H48" s="18" t="s">
        <v>175</v>
      </c>
      <c r="I48" s="18" t="s">
        <v>116</v>
      </c>
      <c r="J48" s="18" t="s">
        <v>176</v>
      </c>
      <c r="K48" s="9"/>
      <c r="L48" s="57"/>
      <c r="M48" s="57"/>
    </row>
    <row r="49" spans="1:13" ht="15" customHeight="1" x14ac:dyDescent="0.2">
      <c r="A49" s="1"/>
      <c r="B49" s="58" t="s">
        <v>177</v>
      </c>
      <c r="C49" s="58" t="s">
        <v>86</v>
      </c>
      <c r="D49" s="58">
        <v>45</v>
      </c>
      <c r="E49" s="58">
        <v>100</v>
      </c>
      <c r="F49" s="58" t="s">
        <v>172</v>
      </c>
      <c r="G49" s="58" t="s">
        <v>94</v>
      </c>
      <c r="H49" s="58" t="s">
        <v>175</v>
      </c>
      <c r="I49" s="58" t="s">
        <v>116</v>
      </c>
      <c r="J49" s="13" t="s">
        <v>176</v>
      </c>
      <c r="K49" s="9"/>
      <c r="L49" s="57"/>
      <c r="M49" s="57"/>
    </row>
    <row r="50" spans="1:13" ht="15" customHeight="1" x14ac:dyDescent="0.2">
      <c r="A50" s="1"/>
      <c r="B50" s="58" t="s">
        <v>178</v>
      </c>
      <c r="C50" s="58" t="s">
        <v>86</v>
      </c>
      <c r="D50" s="58">
        <v>45</v>
      </c>
      <c r="E50" s="58">
        <v>100</v>
      </c>
      <c r="F50" s="58" t="s">
        <v>179</v>
      </c>
      <c r="G50" s="58" t="s">
        <v>94</v>
      </c>
      <c r="H50" s="58" t="s">
        <v>175</v>
      </c>
      <c r="I50" s="58" t="s">
        <v>116</v>
      </c>
      <c r="J50" s="13" t="s">
        <v>176</v>
      </c>
      <c r="K50" s="9"/>
      <c r="L50" s="57"/>
      <c r="M50" s="57"/>
    </row>
    <row r="51" spans="1:13" ht="15" customHeight="1" x14ac:dyDescent="0.2">
      <c r="A51" s="1"/>
      <c r="B51" s="59" t="s">
        <v>180</v>
      </c>
      <c r="C51" s="59" t="s">
        <v>86</v>
      </c>
      <c r="D51" s="58">
        <v>45</v>
      </c>
      <c r="E51" s="58">
        <v>100</v>
      </c>
      <c r="F51" s="58" t="s">
        <v>178</v>
      </c>
      <c r="G51" s="58" t="s">
        <v>94</v>
      </c>
      <c r="H51" s="58" t="s">
        <v>175</v>
      </c>
      <c r="I51" s="58" t="s">
        <v>116</v>
      </c>
      <c r="J51" s="13" t="s">
        <v>176</v>
      </c>
      <c r="K51" s="57"/>
      <c r="L51" s="57"/>
      <c r="M51" s="57"/>
    </row>
    <row r="52" spans="1:13" ht="15" customHeight="1" x14ac:dyDescent="0.2">
      <c r="A52" s="1"/>
      <c r="B52" s="58" t="s">
        <v>181</v>
      </c>
      <c r="C52" s="59" t="s">
        <v>86</v>
      </c>
      <c r="D52" s="58">
        <v>45</v>
      </c>
      <c r="E52" s="58">
        <v>100</v>
      </c>
      <c r="F52" s="58" t="s">
        <v>180</v>
      </c>
      <c r="G52" s="58" t="s">
        <v>94</v>
      </c>
      <c r="H52" s="58" t="s">
        <v>175</v>
      </c>
      <c r="I52" s="58" t="s">
        <v>116</v>
      </c>
      <c r="J52" s="13" t="s">
        <v>176</v>
      </c>
      <c r="K52" s="9"/>
      <c r="L52" s="57"/>
      <c r="M52" s="9"/>
    </row>
    <row r="53" spans="1:13" ht="15" customHeight="1" x14ac:dyDescent="0.2">
      <c r="A53" s="1"/>
      <c r="B53" s="13" t="s">
        <v>182</v>
      </c>
      <c r="C53" s="60" t="s">
        <v>86</v>
      </c>
      <c r="D53" s="13">
        <v>45</v>
      </c>
      <c r="E53" s="13">
        <v>100</v>
      </c>
      <c r="F53" s="13" t="s">
        <v>181</v>
      </c>
      <c r="G53" s="13" t="s">
        <v>94</v>
      </c>
      <c r="H53" s="13" t="s">
        <v>175</v>
      </c>
      <c r="I53" s="13" t="s">
        <v>116</v>
      </c>
      <c r="J53" s="13" t="s">
        <v>176</v>
      </c>
      <c r="K53" s="13" t="s">
        <v>183</v>
      </c>
      <c r="L53" s="57"/>
      <c r="M53" s="9"/>
    </row>
    <row r="54" spans="1:13" ht="15" customHeight="1" x14ac:dyDescent="0.2">
      <c r="A54" s="1"/>
      <c r="B54" s="58" t="s">
        <v>184</v>
      </c>
      <c r="C54" s="59" t="s">
        <v>86</v>
      </c>
      <c r="D54" s="58">
        <v>45</v>
      </c>
      <c r="E54" s="58">
        <v>100</v>
      </c>
      <c r="F54" s="58" t="s">
        <v>181</v>
      </c>
      <c r="G54" s="58" t="s">
        <v>94</v>
      </c>
      <c r="H54" s="58" t="s">
        <v>175</v>
      </c>
      <c r="I54" s="58" t="s">
        <v>116</v>
      </c>
      <c r="J54" s="13" t="s">
        <v>176</v>
      </c>
      <c r="K54" s="9"/>
      <c r="L54" s="57"/>
      <c r="M54" s="9"/>
    </row>
    <row r="55" spans="1:13" ht="15" customHeight="1" x14ac:dyDescent="0.2">
      <c r="A55" s="1"/>
      <c r="B55" s="13" t="s">
        <v>185</v>
      </c>
      <c r="C55" s="9"/>
      <c r="D55" s="13">
        <v>20</v>
      </c>
      <c r="E55" s="13">
        <v>25</v>
      </c>
      <c r="F55" s="13" t="s">
        <v>180</v>
      </c>
      <c r="G55" s="13" t="s">
        <v>94</v>
      </c>
      <c r="H55" s="13" t="s">
        <v>186</v>
      </c>
      <c r="I55" s="13" t="s">
        <v>137</v>
      </c>
      <c r="J55" s="13" t="s">
        <v>120</v>
      </c>
      <c r="K55" s="13" t="s">
        <v>183</v>
      </c>
      <c r="L55" s="57"/>
      <c r="M55" s="9"/>
    </row>
    <row r="56" spans="1:13" ht="15" customHeight="1" x14ac:dyDescent="0.2">
      <c r="A56" s="1"/>
      <c r="B56" s="13" t="s">
        <v>187</v>
      </c>
      <c r="C56" s="9"/>
      <c r="D56" s="13">
        <v>20</v>
      </c>
      <c r="E56" s="13">
        <v>25</v>
      </c>
      <c r="F56" s="13" t="s">
        <v>180</v>
      </c>
      <c r="G56" s="13" t="s">
        <v>94</v>
      </c>
      <c r="H56" s="13" t="s">
        <v>186</v>
      </c>
      <c r="I56" s="13" t="s">
        <v>137</v>
      </c>
      <c r="J56" s="13" t="s">
        <v>120</v>
      </c>
      <c r="K56" s="13" t="s">
        <v>183</v>
      </c>
      <c r="L56" s="57"/>
      <c r="M56" s="9"/>
    </row>
    <row r="57" spans="1:13" ht="15" customHeight="1" x14ac:dyDescent="0.2">
      <c r="A57" s="1"/>
      <c r="B57" s="13" t="s">
        <v>188</v>
      </c>
      <c r="C57" s="9"/>
      <c r="D57" s="13">
        <v>20</v>
      </c>
      <c r="E57" s="13">
        <v>25</v>
      </c>
      <c r="F57" s="13" t="s">
        <v>180</v>
      </c>
      <c r="G57" s="13" t="s">
        <v>94</v>
      </c>
      <c r="H57" s="13" t="s">
        <v>186</v>
      </c>
      <c r="I57" s="13" t="s">
        <v>137</v>
      </c>
      <c r="J57" s="13" t="s">
        <v>120</v>
      </c>
      <c r="K57" s="13" t="s">
        <v>183</v>
      </c>
      <c r="L57" s="57"/>
      <c r="M57" s="9"/>
    </row>
    <row r="58" spans="1:13" ht="15" customHeight="1" x14ac:dyDescent="0.2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57"/>
      <c r="M58" s="9"/>
    </row>
    <row r="59" spans="1:13" ht="15" customHeight="1" x14ac:dyDescent="0.2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57"/>
      <c r="M59" s="9"/>
    </row>
    <row r="60" spans="1:13" ht="15" customHeight="1" x14ac:dyDescent="0.2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57"/>
      <c r="M60" s="9"/>
    </row>
    <row r="61" spans="1:13" ht="15" customHeight="1" x14ac:dyDescent="0.25">
      <c r="A61" s="1"/>
      <c r="B61" s="50" t="s">
        <v>189</v>
      </c>
      <c r="C61" s="9"/>
      <c r="D61" s="9"/>
      <c r="E61" s="9"/>
      <c r="F61" s="9"/>
      <c r="G61" s="9"/>
      <c r="H61" s="9"/>
      <c r="I61" s="9"/>
      <c r="J61" s="9"/>
      <c r="K61" s="9"/>
      <c r="L61" s="57"/>
      <c r="M61" s="9"/>
    </row>
    <row r="62" spans="1:13" ht="15" customHeight="1" x14ac:dyDescent="0.2">
      <c r="A62" s="1"/>
      <c r="B62" s="18" t="s">
        <v>190</v>
      </c>
      <c r="C62" s="18" t="s">
        <v>86</v>
      </c>
      <c r="D62" s="18">
        <v>10</v>
      </c>
      <c r="E62" s="18">
        <v>25</v>
      </c>
      <c r="F62" s="18" t="s">
        <v>17</v>
      </c>
      <c r="G62" s="18" t="s">
        <v>89</v>
      </c>
      <c r="H62" s="18" t="s">
        <v>191</v>
      </c>
      <c r="I62" s="18" t="s">
        <v>116</v>
      </c>
      <c r="J62" s="18" t="s">
        <v>104</v>
      </c>
      <c r="K62" s="9"/>
      <c r="L62" s="57"/>
      <c r="M62" s="9"/>
    </row>
    <row r="63" spans="1:13" ht="15" customHeight="1" x14ac:dyDescent="0.2">
      <c r="A63" s="1"/>
      <c r="B63" s="18" t="s">
        <v>192</v>
      </c>
      <c r="C63" s="18" t="s">
        <v>86</v>
      </c>
      <c r="D63" s="18">
        <v>20</v>
      </c>
      <c r="E63" s="18">
        <v>50</v>
      </c>
      <c r="F63" s="18" t="s">
        <v>190</v>
      </c>
      <c r="G63" s="18" t="s">
        <v>89</v>
      </c>
      <c r="H63" s="18" t="s">
        <v>193</v>
      </c>
      <c r="I63" s="18" t="s">
        <v>116</v>
      </c>
      <c r="J63" s="18" t="s">
        <v>142</v>
      </c>
      <c r="K63" s="9"/>
      <c r="L63" s="57"/>
      <c r="M63" s="9"/>
    </row>
    <row r="64" spans="1:13" ht="15" customHeight="1" x14ac:dyDescent="0.2">
      <c r="A64" s="1"/>
      <c r="B64" s="18" t="s">
        <v>194</v>
      </c>
      <c r="C64" s="18" t="s">
        <v>86</v>
      </c>
      <c r="D64" s="18">
        <v>20</v>
      </c>
      <c r="E64" s="18">
        <v>50</v>
      </c>
      <c r="F64" s="18" t="s">
        <v>190</v>
      </c>
      <c r="G64" s="18" t="s">
        <v>89</v>
      </c>
      <c r="H64" s="18" t="s">
        <v>193</v>
      </c>
      <c r="I64" s="18" t="s">
        <v>116</v>
      </c>
      <c r="J64" s="18" t="s">
        <v>142</v>
      </c>
      <c r="K64" s="9"/>
      <c r="L64" s="57"/>
      <c r="M64" s="9"/>
    </row>
    <row r="65" spans="1:13" ht="15" customHeight="1" x14ac:dyDescent="0.2">
      <c r="A65" s="1"/>
      <c r="B65" s="18" t="s">
        <v>194</v>
      </c>
      <c r="C65" s="18" t="s">
        <v>86</v>
      </c>
      <c r="D65" s="18">
        <v>20</v>
      </c>
      <c r="E65" s="18">
        <v>50</v>
      </c>
      <c r="F65" s="18" t="s">
        <v>190</v>
      </c>
      <c r="G65" s="18" t="s">
        <v>89</v>
      </c>
      <c r="H65" s="18" t="s">
        <v>193</v>
      </c>
      <c r="I65" s="18" t="s">
        <v>116</v>
      </c>
      <c r="J65" s="18" t="s">
        <v>142</v>
      </c>
      <c r="K65" s="9"/>
      <c r="L65" s="57"/>
      <c r="M65" s="9"/>
    </row>
    <row r="66" spans="1:13" ht="15" customHeight="1" x14ac:dyDescent="0.2">
      <c r="A66" s="1"/>
      <c r="B66" s="18" t="s">
        <v>194</v>
      </c>
      <c r="C66" s="18" t="s">
        <v>86</v>
      </c>
      <c r="D66" s="18">
        <v>20</v>
      </c>
      <c r="E66" s="18">
        <v>50</v>
      </c>
      <c r="F66" s="18" t="s">
        <v>190</v>
      </c>
      <c r="G66" s="18" t="s">
        <v>89</v>
      </c>
      <c r="H66" s="18" t="s">
        <v>193</v>
      </c>
      <c r="I66" s="18" t="s">
        <v>116</v>
      </c>
      <c r="J66" s="18" t="s">
        <v>142</v>
      </c>
      <c r="K66" s="9"/>
      <c r="L66" s="57"/>
      <c r="M66" s="9"/>
    </row>
    <row r="67" spans="1:13" ht="15" customHeight="1" x14ac:dyDescent="0.2">
      <c r="A67" s="1"/>
      <c r="B67" s="18" t="s">
        <v>194</v>
      </c>
      <c r="C67" s="18" t="s">
        <v>86</v>
      </c>
      <c r="D67" s="18">
        <v>20</v>
      </c>
      <c r="E67" s="18">
        <v>50</v>
      </c>
      <c r="F67" s="18" t="s">
        <v>190</v>
      </c>
      <c r="G67" s="18" t="s">
        <v>89</v>
      </c>
      <c r="H67" s="18" t="s">
        <v>193</v>
      </c>
      <c r="I67" s="18" t="s">
        <v>116</v>
      </c>
      <c r="J67" s="18" t="s">
        <v>142</v>
      </c>
      <c r="K67" s="9"/>
      <c r="L67" s="57"/>
      <c r="M67" s="9"/>
    </row>
    <row r="68" spans="1:13" ht="15" customHeight="1" x14ac:dyDescent="0.2">
      <c r="A68" s="1"/>
      <c r="B68" s="18" t="s">
        <v>194</v>
      </c>
      <c r="C68" s="18" t="s">
        <v>86</v>
      </c>
      <c r="D68" s="18">
        <v>20</v>
      </c>
      <c r="E68" s="18">
        <v>50</v>
      </c>
      <c r="F68" s="18" t="s">
        <v>190</v>
      </c>
      <c r="G68" s="18" t="s">
        <v>89</v>
      </c>
      <c r="H68" s="18" t="s">
        <v>193</v>
      </c>
      <c r="I68" s="18" t="s">
        <v>116</v>
      </c>
      <c r="J68" s="18" t="s">
        <v>142</v>
      </c>
      <c r="K68" s="9"/>
      <c r="L68" s="57"/>
      <c r="M68" s="9"/>
    </row>
    <row r="69" spans="1:13" ht="15" customHeight="1" x14ac:dyDescent="0.2">
      <c r="A69" s="1"/>
      <c r="B69" s="18" t="s">
        <v>194</v>
      </c>
      <c r="C69" s="18" t="s">
        <v>86</v>
      </c>
      <c r="D69" s="18">
        <v>20</v>
      </c>
      <c r="E69" s="18">
        <v>50</v>
      </c>
      <c r="F69" s="18" t="s">
        <v>190</v>
      </c>
      <c r="G69" s="18" t="s">
        <v>89</v>
      </c>
      <c r="H69" s="18" t="s">
        <v>193</v>
      </c>
      <c r="I69" s="18" t="s">
        <v>116</v>
      </c>
      <c r="J69" s="18" t="s">
        <v>142</v>
      </c>
      <c r="K69" s="9"/>
      <c r="L69" s="57"/>
      <c r="M69" s="9"/>
    </row>
    <row r="70" spans="1:13" ht="15" customHeight="1" x14ac:dyDescent="0.2">
      <c r="A70" s="1"/>
      <c r="B70" s="18" t="s">
        <v>194</v>
      </c>
      <c r="C70" s="18" t="s">
        <v>86</v>
      </c>
      <c r="D70" s="18">
        <v>20</v>
      </c>
      <c r="E70" s="18">
        <v>50</v>
      </c>
      <c r="F70" s="18" t="s">
        <v>190</v>
      </c>
      <c r="G70" s="18" t="s">
        <v>89</v>
      </c>
      <c r="H70" s="18" t="s">
        <v>195</v>
      </c>
      <c r="I70" s="18" t="s">
        <v>141</v>
      </c>
      <c r="J70" s="18" t="s">
        <v>142</v>
      </c>
      <c r="K70" s="9"/>
      <c r="L70" s="57"/>
      <c r="M70" s="9"/>
    </row>
    <row r="71" spans="1:13" ht="15" customHeight="1" x14ac:dyDescent="0.2">
      <c r="A71" s="1"/>
      <c r="C71" s="9"/>
      <c r="D71" s="9"/>
      <c r="E71" s="9"/>
      <c r="F71" s="9"/>
      <c r="G71" s="9"/>
      <c r="H71" s="9"/>
      <c r="I71" s="9"/>
      <c r="J71" s="9"/>
      <c r="K71" s="9"/>
      <c r="L71" s="57"/>
      <c r="M71" s="9"/>
    </row>
    <row r="72" spans="1:13" ht="15" customHeight="1" x14ac:dyDescent="0.2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57"/>
      <c r="M72" s="9"/>
    </row>
    <row r="73" spans="1:13" ht="15" customHeight="1" x14ac:dyDescent="0.25">
      <c r="A73" s="1"/>
      <c r="B73" s="53" t="s">
        <v>196</v>
      </c>
      <c r="C73" s="9"/>
      <c r="D73" s="9"/>
      <c r="E73" s="9"/>
      <c r="F73" s="9"/>
      <c r="G73" s="9"/>
      <c r="H73" s="9"/>
      <c r="I73" s="9"/>
      <c r="J73" s="9"/>
      <c r="K73" s="9"/>
      <c r="L73" s="57"/>
      <c r="M73" s="9"/>
    </row>
    <row r="74" spans="1:13" ht="15" customHeight="1" x14ac:dyDescent="0.2">
      <c r="A74" s="1"/>
      <c r="B74" s="18" t="s">
        <v>197</v>
      </c>
      <c r="C74" s="18" t="s">
        <v>86</v>
      </c>
      <c r="D74" s="18">
        <v>60</v>
      </c>
      <c r="E74" s="18">
        <v>100</v>
      </c>
      <c r="F74" s="18" t="s">
        <v>178</v>
      </c>
      <c r="G74" s="18" t="s">
        <v>198</v>
      </c>
      <c r="H74" s="18" t="s">
        <v>199</v>
      </c>
      <c r="I74" s="18" t="s">
        <v>200</v>
      </c>
      <c r="J74" s="18" t="s">
        <v>201</v>
      </c>
      <c r="K74" s="18" t="s">
        <v>202</v>
      </c>
      <c r="L74" s="57"/>
      <c r="M74" s="9"/>
    </row>
    <row r="75" spans="1:13" ht="15" customHeight="1" x14ac:dyDescent="0.2">
      <c r="A75" s="1"/>
      <c r="B75" s="18" t="s">
        <v>203</v>
      </c>
      <c r="C75" s="18" t="s">
        <v>86</v>
      </c>
      <c r="D75" s="18">
        <v>30</v>
      </c>
      <c r="E75" s="18">
        <v>100</v>
      </c>
      <c r="F75" s="18" t="s">
        <v>180</v>
      </c>
      <c r="G75" s="18" t="s">
        <v>198</v>
      </c>
      <c r="H75" s="18" t="s">
        <v>204</v>
      </c>
      <c r="I75" s="18" t="s">
        <v>200</v>
      </c>
      <c r="J75" s="18" t="s">
        <v>201</v>
      </c>
      <c r="K75" s="18" t="s">
        <v>202</v>
      </c>
      <c r="L75" s="57"/>
      <c r="M75" s="9"/>
    </row>
    <row r="76" spans="1:13" ht="15" customHeight="1" x14ac:dyDescent="0.2">
      <c r="A76" s="1"/>
      <c r="B76" s="13" t="s">
        <v>205</v>
      </c>
      <c r="C76" s="13" t="s">
        <v>86</v>
      </c>
      <c r="D76" s="13">
        <v>60</v>
      </c>
      <c r="E76" s="13">
        <v>100</v>
      </c>
      <c r="F76" s="13" t="s">
        <v>206</v>
      </c>
      <c r="G76" s="13" t="s">
        <v>198</v>
      </c>
      <c r="H76" s="13" t="s">
        <v>207</v>
      </c>
      <c r="I76" s="13" t="s">
        <v>200</v>
      </c>
      <c r="J76" s="13" t="s">
        <v>201</v>
      </c>
      <c r="K76" s="13" t="s">
        <v>202</v>
      </c>
      <c r="L76" s="57"/>
      <c r="M76" s="9"/>
    </row>
    <row r="77" spans="1:13" ht="15" customHeight="1" x14ac:dyDescent="0.2">
      <c r="A77" s="1"/>
      <c r="B77" s="13" t="s">
        <v>208</v>
      </c>
      <c r="C77" s="13" t="s">
        <v>86</v>
      </c>
      <c r="D77" s="13">
        <v>60</v>
      </c>
      <c r="E77" s="13">
        <v>100</v>
      </c>
      <c r="F77" s="13" t="s">
        <v>205</v>
      </c>
      <c r="G77" s="13" t="s">
        <v>198</v>
      </c>
      <c r="H77" s="13" t="s">
        <v>209</v>
      </c>
      <c r="I77" s="13" t="s">
        <v>200</v>
      </c>
      <c r="J77" s="13" t="s">
        <v>201</v>
      </c>
      <c r="K77" s="13" t="s">
        <v>202</v>
      </c>
      <c r="L77" s="57"/>
      <c r="M77" s="9"/>
    </row>
    <row r="78" spans="1:13" ht="15" customHeight="1" x14ac:dyDescent="0.2">
      <c r="A78" s="1"/>
      <c r="B78" s="13" t="s">
        <v>210</v>
      </c>
      <c r="C78" s="13" t="s">
        <v>86</v>
      </c>
      <c r="D78" s="13">
        <v>120</v>
      </c>
      <c r="E78" s="13">
        <v>300</v>
      </c>
      <c r="F78" s="13" t="s">
        <v>211</v>
      </c>
      <c r="G78" s="13" t="s">
        <v>198</v>
      </c>
      <c r="H78" s="13" t="s">
        <v>212</v>
      </c>
      <c r="I78" s="13" t="s">
        <v>200</v>
      </c>
      <c r="J78" s="13" t="s">
        <v>201</v>
      </c>
      <c r="K78" s="13" t="s">
        <v>202</v>
      </c>
      <c r="L78" s="57"/>
      <c r="M78" s="9"/>
    </row>
    <row r="79" spans="1:13" ht="15" customHeight="1" x14ac:dyDescent="0.2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57"/>
      <c r="M79" s="9"/>
    </row>
    <row r="80" spans="1:13" ht="15" customHeight="1" x14ac:dyDescent="0.25">
      <c r="A80" s="1"/>
      <c r="B80" s="53" t="s">
        <v>213</v>
      </c>
      <c r="C80" s="9"/>
      <c r="D80" s="9"/>
      <c r="E80" s="9"/>
      <c r="F80" s="9"/>
      <c r="G80" s="9"/>
      <c r="H80" s="9"/>
      <c r="I80" s="9"/>
      <c r="J80" s="9"/>
      <c r="K80" s="9"/>
      <c r="L80" s="57"/>
      <c r="M80" s="9"/>
    </row>
    <row r="81" spans="1:13" ht="15" customHeight="1" x14ac:dyDescent="0.2">
      <c r="A81" s="1"/>
      <c r="B81" s="18" t="s">
        <v>214</v>
      </c>
      <c r="C81" s="18"/>
      <c r="D81" s="18">
        <v>45</v>
      </c>
      <c r="E81" s="18">
        <v>100</v>
      </c>
      <c r="F81" s="18" t="s">
        <v>197</v>
      </c>
      <c r="G81" s="18" t="s">
        <v>215</v>
      </c>
      <c r="H81" s="18" t="s">
        <v>216</v>
      </c>
      <c r="I81" s="18" t="s">
        <v>217</v>
      </c>
      <c r="J81" s="18" t="s">
        <v>218</v>
      </c>
      <c r="K81" s="18" t="s">
        <v>202</v>
      </c>
      <c r="L81" s="57"/>
      <c r="M81" s="9"/>
    </row>
    <row r="82" spans="1:13" ht="15" customHeight="1" x14ac:dyDescent="0.2">
      <c r="A82" s="1"/>
      <c r="B82" s="18" t="s">
        <v>219</v>
      </c>
      <c r="C82" s="18"/>
      <c r="D82" s="18">
        <v>30</v>
      </c>
      <c r="E82" s="18">
        <v>100</v>
      </c>
      <c r="F82" s="18" t="s">
        <v>203</v>
      </c>
      <c r="G82" s="18" t="s">
        <v>215</v>
      </c>
      <c r="H82" s="18" t="s">
        <v>220</v>
      </c>
      <c r="I82" s="18" t="s">
        <v>217</v>
      </c>
      <c r="J82" s="18" t="s">
        <v>201</v>
      </c>
      <c r="K82" s="18" t="s">
        <v>202</v>
      </c>
      <c r="L82" s="57"/>
      <c r="M82" s="9"/>
    </row>
    <row r="83" spans="1:13" ht="15" customHeight="1" x14ac:dyDescent="0.2">
      <c r="A83" s="1"/>
      <c r="B83" s="13" t="s">
        <v>221</v>
      </c>
      <c r="C83" s="9"/>
      <c r="D83" s="13">
        <v>45</v>
      </c>
      <c r="E83" s="13">
        <v>100</v>
      </c>
      <c r="F83" s="13" t="s">
        <v>205</v>
      </c>
      <c r="G83" s="13" t="s">
        <v>215</v>
      </c>
      <c r="H83" s="13" t="s">
        <v>222</v>
      </c>
      <c r="I83" s="13" t="s">
        <v>217</v>
      </c>
      <c r="J83" s="13" t="s">
        <v>201</v>
      </c>
      <c r="K83" s="13" t="s">
        <v>202</v>
      </c>
      <c r="L83" s="57"/>
      <c r="M83" s="9"/>
    </row>
    <row r="84" spans="1:13" ht="15" customHeight="1" x14ac:dyDescent="0.2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57"/>
      <c r="M84" s="9"/>
    </row>
    <row r="85" spans="1:13" ht="15" customHeight="1" x14ac:dyDescent="0.25">
      <c r="A85" s="1"/>
      <c r="B85" s="50" t="s">
        <v>223</v>
      </c>
      <c r="C85" s="9"/>
      <c r="D85" s="9"/>
      <c r="E85" s="9"/>
      <c r="F85" s="9"/>
      <c r="G85" s="9"/>
      <c r="H85" s="9"/>
      <c r="I85" s="9"/>
      <c r="J85" s="9"/>
      <c r="K85" s="9"/>
      <c r="L85" s="57"/>
      <c r="M85" s="9"/>
    </row>
    <row r="86" spans="1:13" ht="15" customHeight="1" x14ac:dyDescent="0.2">
      <c r="A86" s="1"/>
      <c r="B86" s="13" t="s">
        <v>224</v>
      </c>
      <c r="C86" s="9"/>
      <c r="D86" s="9"/>
      <c r="E86" s="9"/>
      <c r="F86" s="13" t="s">
        <v>17</v>
      </c>
      <c r="G86" s="13" t="s">
        <v>94</v>
      </c>
      <c r="H86" s="13" t="s">
        <v>225</v>
      </c>
      <c r="I86" s="9"/>
      <c r="J86" s="9"/>
      <c r="K86" s="13" t="s">
        <v>183</v>
      </c>
      <c r="L86" s="57"/>
      <c r="M86" s="9"/>
    </row>
    <row r="87" spans="1:13" ht="15" customHeight="1" x14ac:dyDescent="0.2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57"/>
      <c r="M87" s="9"/>
    </row>
    <row r="88" spans="1:13" ht="15" customHeight="1" x14ac:dyDescent="0.2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57"/>
      <c r="M88" s="9"/>
    </row>
    <row r="89" spans="1:13" ht="15" customHeight="1" x14ac:dyDescent="0.2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57"/>
      <c r="M89" s="9"/>
    </row>
    <row r="90" spans="1:13" ht="15" customHeight="1" x14ac:dyDescent="0.2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57"/>
      <c r="M90" s="9"/>
    </row>
    <row r="91" spans="1:13" ht="15" customHeight="1" x14ac:dyDescent="0.2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57"/>
      <c r="M91" s="9"/>
    </row>
    <row r="92" spans="1:13" ht="15" customHeight="1" x14ac:dyDescent="0.2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57"/>
      <c r="M92" s="9"/>
    </row>
    <row r="93" spans="1:13" ht="1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57"/>
      <c r="M93" s="9"/>
    </row>
    <row r="94" spans="1:13" ht="15" customHeight="1" x14ac:dyDescent="0.2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57"/>
      <c r="M94" s="9"/>
    </row>
    <row r="95" spans="1:13" ht="15" customHeight="1" x14ac:dyDescent="0.2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57"/>
      <c r="M95" s="9"/>
    </row>
    <row r="96" spans="1:13" ht="15" customHeight="1" x14ac:dyDescent="0.2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57"/>
      <c r="M96" s="9"/>
    </row>
    <row r="97" spans="1:13" ht="15" customHeight="1" x14ac:dyDescent="0.2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57"/>
      <c r="M97" s="9"/>
    </row>
    <row r="98" spans="1:13" ht="15" customHeight="1" x14ac:dyDescent="0.2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57"/>
      <c r="M98" s="9"/>
    </row>
    <row r="99" spans="1:13" ht="15" customHeight="1" x14ac:dyDescent="0.2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57"/>
      <c r="M99" s="9"/>
    </row>
    <row r="100" spans="1:13" ht="15" customHeight="1" x14ac:dyDescent="0.2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57"/>
      <c r="M100" s="9"/>
    </row>
    <row r="101" spans="1:13" ht="15" customHeight="1" x14ac:dyDescent="0.2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57"/>
      <c r="M101" s="9"/>
    </row>
    <row r="102" spans="1:13" ht="15" customHeight="1" x14ac:dyDescent="0.2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57"/>
      <c r="M102" s="9"/>
    </row>
    <row r="103" spans="1:13" ht="15" customHeight="1" x14ac:dyDescent="0.2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57"/>
      <c r="M103" s="9"/>
    </row>
    <row r="104" spans="1:13" ht="15" customHeight="1" x14ac:dyDescent="0.2">
      <c r="A104" s="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57"/>
      <c r="M104" s="9"/>
    </row>
    <row r="105" spans="1:13" ht="15" customHeight="1" x14ac:dyDescent="0.2">
      <c r="A105" s="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57"/>
      <c r="M105" s="9"/>
    </row>
    <row r="106" spans="1:13" ht="15" customHeight="1" x14ac:dyDescent="0.2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57"/>
      <c r="M106" s="9"/>
    </row>
    <row r="107" spans="1:13" ht="15" customHeight="1" x14ac:dyDescent="0.2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57"/>
      <c r="M107" s="9"/>
    </row>
    <row r="108" spans="1:13" ht="15" customHeight="1" x14ac:dyDescent="0.2">
      <c r="A108" s="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57"/>
      <c r="M108" s="9"/>
    </row>
    <row r="109" spans="1:13" ht="15" customHeight="1" x14ac:dyDescent="0.2">
      <c r="A109" s="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57"/>
      <c r="M109" s="9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ColWidth="14.42578125" defaultRowHeight="12.75" customHeight="1" x14ac:dyDescent="0.2"/>
  <cols>
    <col min="1" max="1" width="29.85546875" customWidth="1"/>
    <col min="2" max="2" width="9.28515625" customWidth="1"/>
    <col min="3" max="3" width="28.140625" customWidth="1"/>
    <col min="4" max="4" width="99.85546875" customWidth="1"/>
    <col min="5" max="5" width="9.28515625" customWidth="1"/>
  </cols>
  <sheetData>
    <row r="1" spans="1:5" ht="1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3"/>
    </row>
    <row r="2" spans="1:5" ht="15" customHeight="1" x14ac:dyDescent="0.25">
      <c r="A2" s="6" t="s">
        <v>6</v>
      </c>
      <c r="B2" s="7"/>
      <c r="C2" s="7"/>
      <c r="D2" s="9"/>
    </row>
    <row r="3" spans="1:5" ht="15" customHeight="1" x14ac:dyDescent="0.2">
      <c r="A3" s="10" t="s">
        <v>7</v>
      </c>
      <c r="B3" s="10">
        <v>0</v>
      </c>
      <c r="C3" s="12"/>
      <c r="D3" s="10" t="s">
        <v>10</v>
      </c>
      <c r="E3" s="7"/>
    </row>
    <row r="4" spans="1:5" ht="15" customHeight="1" x14ac:dyDescent="0.2">
      <c r="A4" s="17" t="s">
        <v>11</v>
      </c>
      <c r="B4" s="17">
        <v>0</v>
      </c>
      <c r="C4" s="17" t="s">
        <v>22</v>
      </c>
      <c r="D4" s="18" t="s">
        <v>23</v>
      </c>
    </row>
    <row r="5" spans="1:5" ht="15" customHeight="1" x14ac:dyDescent="0.2">
      <c r="A5" s="17" t="s">
        <v>25</v>
      </c>
      <c r="B5" s="17">
        <v>10</v>
      </c>
      <c r="C5" s="17" t="s">
        <v>26</v>
      </c>
      <c r="D5" s="18" t="s">
        <v>27</v>
      </c>
    </row>
    <row r="6" spans="1:5" ht="15" customHeight="1" x14ac:dyDescent="0.2">
      <c r="A6" s="18" t="s">
        <v>28</v>
      </c>
      <c r="B6" s="18">
        <v>10</v>
      </c>
      <c r="C6" s="12"/>
      <c r="D6" s="10" t="s">
        <v>29</v>
      </c>
    </row>
    <row r="7" spans="1:5" ht="15" customHeight="1" x14ac:dyDescent="0.2"/>
    <row r="8" spans="1:5" ht="15" customHeight="1" x14ac:dyDescent="0.2">
      <c r="A8" s="15"/>
      <c r="B8" s="15"/>
      <c r="D8" s="15"/>
    </row>
    <row r="9" spans="1:5" ht="15" customHeight="1" x14ac:dyDescent="0.2">
      <c r="A9" s="15"/>
      <c r="B9" s="15"/>
      <c r="D9" s="15"/>
    </row>
    <row r="10" spans="1:5" ht="15" customHeight="1" x14ac:dyDescent="0.25">
      <c r="A10" s="2" t="s">
        <v>30</v>
      </c>
      <c r="B10" s="20"/>
      <c r="C10" s="3"/>
      <c r="D10" s="3"/>
      <c r="E10" s="3"/>
    </row>
    <row r="11" spans="1:5" ht="15" customHeight="1" x14ac:dyDescent="0.2">
      <c r="A11" s="10" t="s">
        <v>32</v>
      </c>
      <c r="B11" s="10">
        <v>0</v>
      </c>
      <c r="C11" s="12"/>
      <c r="D11" s="10" t="s">
        <v>33</v>
      </c>
    </row>
    <row r="12" spans="1:5" ht="15" customHeight="1" x14ac:dyDescent="0.2">
      <c r="A12" s="10" t="s">
        <v>34</v>
      </c>
      <c r="B12" s="10">
        <v>0</v>
      </c>
      <c r="C12" s="12"/>
      <c r="D12" s="10" t="s">
        <v>35</v>
      </c>
    </row>
    <row r="13" spans="1:5" ht="15" customHeight="1" x14ac:dyDescent="0.2">
      <c r="A13" s="18" t="s">
        <v>36</v>
      </c>
      <c r="B13" s="18">
        <v>10</v>
      </c>
      <c r="C13" s="12"/>
      <c r="D13" s="18" t="s">
        <v>37</v>
      </c>
    </row>
    <row r="14" spans="1:5" ht="15" customHeight="1" x14ac:dyDescent="0.2">
      <c r="A14" s="10" t="s">
        <v>38</v>
      </c>
      <c r="B14" s="10">
        <v>10</v>
      </c>
      <c r="C14" s="12"/>
      <c r="D14" s="10" t="s">
        <v>39</v>
      </c>
    </row>
    <row r="15" spans="1:5" ht="15" customHeight="1" x14ac:dyDescent="0.2">
      <c r="A15" s="13" t="s">
        <v>40</v>
      </c>
      <c r="B15" s="13">
        <v>10</v>
      </c>
      <c r="D15" s="13" t="s">
        <v>41</v>
      </c>
    </row>
    <row r="16" spans="1:5" ht="15" customHeight="1" x14ac:dyDescent="0.2">
      <c r="A16" s="13" t="s">
        <v>42</v>
      </c>
      <c r="B16" s="13">
        <v>10</v>
      </c>
      <c r="D16" s="15" t="s">
        <v>43</v>
      </c>
    </row>
    <row r="17" spans="1:4" ht="15" customHeight="1" x14ac:dyDescent="0.2">
      <c r="A17" s="15" t="s">
        <v>44</v>
      </c>
      <c r="B17" s="15">
        <v>10</v>
      </c>
      <c r="D17" s="15" t="s">
        <v>45</v>
      </c>
    </row>
    <row r="18" spans="1:4" ht="15" customHeight="1" x14ac:dyDescent="0.2">
      <c r="A18" s="15" t="s">
        <v>46</v>
      </c>
      <c r="B18" s="15">
        <v>10</v>
      </c>
      <c r="D18" s="15" t="s">
        <v>47</v>
      </c>
    </row>
    <row r="19" spans="1:4" ht="15" customHeight="1" x14ac:dyDescent="0.2">
      <c r="A19" s="15" t="s">
        <v>48</v>
      </c>
      <c r="B19" s="15">
        <v>10</v>
      </c>
      <c r="D19" s="15" t="s">
        <v>49</v>
      </c>
    </row>
    <row r="20" spans="1:4" ht="15" customHeight="1" x14ac:dyDescent="0.2">
      <c r="A20" s="13" t="s">
        <v>50</v>
      </c>
      <c r="B20" s="13">
        <v>10</v>
      </c>
      <c r="D20" s="13" t="s">
        <v>51</v>
      </c>
    </row>
    <row r="21" spans="1:4" ht="15" customHeight="1" x14ac:dyDescent="0.2">
      <c r="A21" s="13" t="s">
        <v>52</v>
      </c>
      <c r="B21" s="13">
        <v>10</v>
      </c>
      <c r="D21" s="13" t="s">
        <v>53</v>
      </c>
    </row>
    <row r="22" spans="1:4" ht="15" customHeight="1" x14ac:dyDescent="0.2">
      <c r="A22" s="13" t="s">
        <v>54</v>
      </c>
      <c r="B22" s="13">
        <v>50</v>
      </c>
      <c r="D22" s="13" t="s">
        <v>55</v>
      </c>
    </row>
    <row r="23" spans="1:4" ht="15" customHeight="1" x14ac:dyDescent="0.25">
      <c r="A23" s="2"/>
      <c r="B23" s="9"/>
      <c r="D23" s="9"/>
    </row>
    <row r="24" spans="1:4" ht="15" customHeight="1" x14ac:dyDescent="0.25">
      <c r="A24" s="2" t="s">
        <v>56</v>
      </c>
      <c r="B24" s="9"/>
      <c r="D24" s="9"/>
    </row>
    <row r="25" spans="1:4" ht="15" customHeight="1" x14ac:dyDescent="0.2">
      <c r="A25" s="10" t="s">
        <v>57</v>
      </c>
      <c r="B25" s="10">
        <v>50</v>
      </c>
      <c r="C25" s="10" t="s">
        <v>58</v>
      </c>
      <c r="D25" s="10" t="s">
        <v>59</v>
      </c>
    </row>
    <row r="26" spans="1:4" ht="15" customHeight="1" x14ac:dyDescent="0.2">
      <c r="A26" s="10" t="s">
        <v>60</v>
      </c>
      <c r="B26" s="10">
        <v>100</v>
      </c>
      <c r="C26" s="12"/>
      <c r="D26" s="10" t="s">
        <v>61</v>
      </c>
    </row>
    <row r="27" spans="1:4" ht="15" customHeight="1" x14ac:dyDescent="0.2">
      <c r="A27" s="18" t="s">
        <v>62</v>
      </c>
      <c r="B27" s="18">
        <v>100</v>
      </c>
      <c r="C27" s="12"/>
      <c r="D27" s="18" t="s">
        <v>63</v>
      </c>
    </row>
    <row r="28" spans="1:4" ht="15" customHeight="1" x14ac:dyDescent="0.2">
      <c r="A28" s="11"/>
      <c r="B28" s="11"/>
      <c r="D28" s="11"/>
    </row>
    <row r="29" spans="1:4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4.42578125" defaultRowHeight="12.75" customHeight="1" x14ac:dyDescent="0.2"/>
  <cols>
    <col min="1" max="1" width="31" customWidth="1"/>
    <col min="2" max="2" width="8.7109375" customWidth="1"/>
    <col min="3" max="3" width="51.7109375" customWidth="1"/>
    <col min="4" max="6" width="9.28515625" customWidth="1"/>
  </cols>
  <sheetData>
    <row r="1" spans="1:3" ht="15" customHeight="1" x14ac:dyDescent="0.2">
      <c r="A1" s="11" t="s">
        <v>0</v>
      </c>
      <c r="B1" s="11" t="s">
        <v>2</v>
      </c>
      <c r="C1" s="11" t="s">
        <v>8</v>
      </c>
    </row>
    <row r="2" spans="1:3" ht="15" customHeight="1" x14ac:dyDescent="0.2">
      <c r="A2" s="13" t="s">
        <v>9</v>
      </c>
      <c r="B2" s="11">
        <v>0</v>
      </c>
    </row>
    <row r="3" spans="1:3" ht="15" customHeight="1" x14ac:dyDescent="0.2">
      <c r="A3" s="13" t="s">
        <v>12</v>
      </c>
      <c r="B3" s="11">
        <v>100</v>
      </c>
      <c r="C3" s="15" t="s">
        <v>13</v>
      </c>
    </row>
    <row r="4" spans="1:3" ht="15" customHeight="1" x14ac:dyDescent="0.2">
      <c r="A4" s="13" t="s">
        <v>14</v>
      </c>
      <c r="B4" s="13">
        <v>400</v>
      </c>
      <c r="C4" s="15" t="s">
        <v>15</v>
      </c>
    </row>
    <row r="5" spans="1:3" ht="15" customHeight="1" x14ac:dyDescent="0.2">
      <c r="A5" s="13" t="s">
        <v>16</v>
      </c>
      <c r="B5" s="13">
        <v>975</v>
      </c>
      <c r="C5" s="15" t="s">
        <v>17</v>
      </c>
    </row>
    <row r="6" spans="1:3" ht="15" customHeight="1" x14ac:dyDescent="0.2">
      <c r="A6" s="13" t="s">
        <v>18</v>
      </c>
      <c r="B6" s="13">
        <v>1500</v>
      </c>
      <c r="C6" s="9"/>
    </row>
    <row r="7" spans="1:3" ht="15" customHeight="1" x14ac:dyDescent="0.2">
      <c r="A7" s="13" t="s">
        <v>19</v>
      </c>
      <c r="B7" s="13">
        <v>2000</v>
      </c>
    </row>
    <row r="8" spans="1:3" ht="15" customHeight="1" x14ac:dyDescent="0.2">
      <c r="A8" s="15" t="s">
        <v>20</v>
      </c>
      <c r="B8" s="15">
        <v>2500</v>
      </c>
    </row>
    <row r="9" spans="1:3" ht="15" customHeight="1" x14ac:dyDescent="0.2">
      <c r="A9" s="15" t="s">
        <v>21</v>
      </c>
      <c r="B9" s="15">
        <v>3250</v>
      </c>
    </row>
    <row r="10" spans="1:3" ht="15" customHeight="1" x14ac:dyDescent="0.2">
      <c r="A10" s="15"/>
      <c r="B10" s="15"/>
    </row>
    <row r="11" spans="1:3" ht="15" customHeight="1" x14ac:dyDescent="0.2"/>
    <row r="12" spans="1:3" ht="15" customHeight="1" x14ac:dyDescent="0.2"/>
    <row r="13" spans="1:3" ht="15" customHeight="1" x14ac:dyDescent="0.2"/>
    <row r="14" spans="1:3" ht="15" customHeight="1" x14ac:dyDescent="0.2"/>
    <row r="15" spans="1:3" ht="15" customHeight="1" x14ac:dyDescent="0.2"/>
    <row r="16" spans="1: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Quests</vt:lpstr>
      <vt:lpstr>Rewards List</vt:lpstr>
      <vt:lpstr>Ranks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Aroven pereira</dc:creator>
  <cp:lastModifiedBy>Aroven pereira</cp:lastModifiedBy>
  <dcterms:created xsi:type="dcterms:W3CDTF">2017-06-30T20:08:43Z</dcterms:created>
  <dcterms:modified xsi:type="dcterms:W3CDTF">2017-06-30T20:08:43Z</dcterms:modified>
</cp:coreProperties>
</file>